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lodherb/Desktop/Production/2022/DREES/ONS/MEL/Excel/"/>
    </mc:Choice>
  </mc:AlternateContent>
  <bookViews>
    <workbookView xWindow="-160" yWindow="520" windowWidth="15260" windowHeight="16460"/>
  </bookViews>
  <sheets>
    <sheet name="F15_Tableau1" sheetId="2" r:id="rId1"/>
    <sheet name="F15_Tableau2" sheetId="6" r:id="rId2"/>
    <sheet name="F15_Graphique1" sheetId="5" r:id="rId3"/>
    <sheet name="F15_Graphique2" sheetId="3" r:id="rId4"/>
    <sheet name="F15_Tableau3" sheetId="7" r:id="rId5"/>
  </sheets>
  <definedNames>
    <definedName name="_Ref90911092" localSheetId="0">F15_Tableau1!$B$2</definedName>
    <definedName name="_Ref90988442" localSheetId="2">F15_Graphique1!$I$4</definedName>
    <definedName name="_Ref90988770" localSheetId="1">F15_Tableau2!$B$2</definedName>
    <definedName name="_Ref90989539" localSheetId="3">F15_Graphique2!$F$4</definedName>
    <definedName name="_Ref90999522" localSheetId="4">F15_Tableau3!$B$2</definedName>
    <definedName name="Ens">#REF!</definedName>
    <definedName name="VSClage">F15_Graphique1!$B$4:$E$87</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5" l="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5" i="5"/>
</calcChain>
</file>

<file path=xl/sharedStrings.xml><?xml version="1.0" encoding="utf-8"?>
<sst xmlns="http://schemas.openxmlformats.org/spreadsheetml/2006/main" count="127" uniqueCount="43">
  <si>
    <t>Femmes</t>
  </si>
  <si>
    <t>Hommes</t>
  </si>
  <si>
    <t>Ensemble</t>
  </si>
  <si>
    <t>SURVIVAL</t>
  </si>
  <si>
    <t>&lt;11 ans</t>
  </si>
  <si>
    <t>11-14 ans</t>
  </si>
  <si>
    <t>15-17 ans</t>
  </si>
  <si>
    <t>18-24 ans</t>
  </si>
  <si>
    <t>Avant 11 ans</t>
  </si>
  <si>
    <t>référence</t>
  </si>
  <si>
    <t xml:space="preserve">Risque relatif </t>
  </si>
  <si>
    <t>Caractéristiques</t>
  </si>
  <si>
    <t>En %</t>
  </si>
  <si>
    <t>Femme (référence = homme)</t>
  </si>
  <si>
    <t>Viol ou tentative de viol (référence = aucun)</t>
  </si>
  <si>
    <t>Risque relatif</t>
  </si>
  <si>
    <t>Viol ou tentative de viol au cours de la vie</t>
  </si>
  <si>
    <t>Pas de viol ou de  tentative de viol</t>
  </si>
  <si>
    <t>25 ans ou plus</t>
  </si>
  <si>
    <t>Âge au premier viol ou à la première tentative de viol</t>
  </si>
  <si>
    <t>Âge</t>
  </si>
  <si>
    <t>Probabilité cumulée d'une première tentative de suicide</t>
  </si>
  <si>
    <t>Âge lors de la première violence sexuelle</t>
  </si>
  <si>
    <t>Probabilité d'une première tentative de suicide</t>
  </si>
  <si>
    <t>Modèle 1 : sexe + violences sexuelles</t>
  </si>
  <si>
    <t>Modèle 2. Sexe + Violences sexuelles
+ autres violences
+ caractéristiques socio-démographiques</t>
  </si>
  <si>
    <t>Violence conjugale  (référence = aucune)</t>
  </si>
  <si>
    <t>Violence psychologique familiale subie avant 18 ans (référence = aucune)</t>
  </si>
  <si>
    <t>Violence physique familiale subie avant 18 ans (référence = aucune)</t>
  </si>
  <si>
    <r>
      <rPr>
        <b/>
        <sz val="8"/>
        <color theme="1"/>
        <rFont val="Arial"/>
        <family val="2"/>
      </rPr>
      <t>Lecture •</t>
    </r>
    <r>
      <rPr>
        <sz val="8"/>
        <color theme="1"/>
        <rFont val="Arial"/>
        <family val="2"/>
      </rPr>
      <t xml:space="preserve"> 32,6 % des femmes ayant déclaré au moins un viol ou une tentative de viol au cours de leur vie ont également rapporté au moins une tentative de suicide.
</t>
    </r>
    <r>
      <rPr>
        <b/>
        <sz val="8"/>
        <color theme="1"/>
        <rFont val="Arial"/>
        <family val="2"/>
      </rPr>
      <t>Champ •</t>
    </r>
    <r>
      <rPr>
        <sz val="8"/>
        <color theme="1"/>
        <rFont val="Arial"/>
        <family val="2"/>
      </rPr>
      <t xml:space="preserve"> Femmes et hommes âgés de 20 à 69 ans résidant en ménage ordinaire en France métropolitaine.
</t>
    </r>
    <r>
      <rPr>
        <b/>
        <sz val="8"/>
        <color theme="1"/>
        <rFont val="Arial"/>
        <family val="2"/>
      </rPr>
      <t xml:space="preserve">Source • </t>
    </r>
    <r>
      <rPr>
        <sz val="8"/>
        <color theme="1"/>
        <rFont val="Arial"/>
        <family val="2"/>
      </rPr>
      <t>Enquête Virage (Ined, 2015).</t>
    </r>
  </si>
  <si>
    <t>Tableau 1 • Tentative de suicide au cours de la vie selon le sexe et la déclaration de viol ou de tentative de viol</t>
  </si>
  <si>
    <t>Tableau 2 • Risque relatif de tentative de suicide au cours de la vie, selon l’âge au premier viol ou à la première tentative de viol</t>
  </si>
  <si>
    <t>3,9****</t>
  </si>
  <si>
    <t>3,2***</t>
  </si>
  <si>
    <t>2,4*</t>
  </si>
  <si>
    <r>
      <rPr>
        <b/>
        <sz val="8"/>
        <rFont val="Arial"/>
        <family val="2"/>
      </rPr>
      <t xml:space="preserve">Note • </t>
    </r>
    <r>
      <rPr>
        <sz val="8"/>
        <rFont val="Arial"/>
        <family val="2"/>
      </rPr>
      <t xml:space="preserve"> Le nombre d’étoiles indique la significativité statistique de la différence de risque de tentative de suicide au cours de la vie en fonction de l’âge du premier viol ou de la première tentative de viol, par rapport à celui de la catégorie de référence : au seuil de 1 pour 10 000 (****), de 1 pour 1 000 (***) ou de 1 pour 20 (*). Dans les autres cas, le risque n’est pas statistiquement différent de celui de la catégorie de référence.
</t>
    </r>
    <r>
      <rPr>
        <b/>
        <sz val="8"/>
        <rFont val="Arial"/>
        <family val="2"/>
      </rPr>
      <t>Lecture •</t>
    </r>
    <r>
      <rPr>
        <sz val="8"/>
        <rFont val="Arial"/>
        <family val="2"/>
      </rPr>
      <t xml:space="preserve"> Par rapport aux personnes ayant déclaré un premier viol ou une première tentative de viol à 25 ans ou plus, celles qui ont connu cet événement avant l’âge de 11 ans ont un risque 3,9 fois plus élevé de faire une tentative de suicide avant 70 ans. Ce risque relatif est significatif au seuil de 1 pour 10 000.
</t>
    </r>
    <r>
      <rPr>
        <b/>
        <sz val="8"/>
        <rFont val="Arial"/>
        <family val="2"/>
      </rPr>
      <t xml:space="preserve">Champ • </t>
    </r>
    <r>
      <rPr>
        <sz val="8"/>
        <rFont val="Arial"/>
        <family val="2"/>
      </rPr>
      <t xml:space="preserve">Femmes et hommes âgés de 20 à 69 ans résidant en ménage ordinaire en France métropolitaine, ayant déclaré un viol ou une tentative de viol au cours de leur vie.
</t>
    </r>
    <r>
      <rPr>
        <b/>
        <sz val="8"/>
        <rFont val="Arial"/>
        <family val="2"/>
      </rPr>
      <t xml:space="preserve">Source • </t>
    </r>
    <r>
      <rPr>
        <sz val="8"/>
        <rFont val="Arial"/>
        <family val="2"/>
      </rPr>
      <t>Enquête Virage, Ined, 2015.</t>
    </r>
  </si>
  <si>
    <t>Graphique 1 • Probabilités cumulées d’une première tentative de suicide, selon l’âge au premier viol ou à la première tentative de viol</t>
  </si>
  <si>
    <r>
      <rPr>
        <b/>
        <sz val="8"/>
        <color theme="1"/>
        <rFont val="Arial"/>
        <family val="2"/>
      </rPr>
      <t>Lecture •</t>
    </r>
    <r>
      <rPr>
        <sz val="8"/>
        <color theme="1"/>
        <rFont val="Arial"/>
        <family val="2"/>
      </rPr>
      <t xml:space="preserve"> Pour les personnes ayant subi un premier viol ou une première tentative de viol avant l’âge de 11 ans, la probabilité d’avoir déjà fait une tentative de suicide est de 24,6 % à 25 ans, et de 37,7 % à 50 ans.
</t>
    </r>
    <r>
      <rPr>
        <b/>
        <sz val="8"/>
        <color theme="1"/>
        <rFont val="Arial"/>
        <family val="2"/>
      </rPr>
      <t xml:space="preserve">Champ • </t>
    </r>
    <r>
      <rPr>
        <sz val="8"/>
        <color theme="1"/>
        <rFont val="Arial"/>
        <family val="2"/>
      </rPr>
      <t xml:space="preserve">Femmes et hommes âgés de 20 à 69 ans résidant en ménage ordinaire en France métropolitaine, ayant déclaré un viol ou une tentative de viol au cours de leur vie.
</t>
    </r>
    <r>
      <rPr>
        <b/>
        <sz val="8"/>
        <color theme="1"/>
        <rFont val="Arial"/>
        <family val="2"/>
      </rPr>
      <t>Source •</t>
    </r>
    <r>
      <rPr>
        <sz val="8"/>
        <color theme="1"/>
        <rFont val="Arial"/>
        <family val="2"/>
      </rPr>
      <t xml:space="preserve"> Enquête Virage, Ined, 2015.</t>
    </r>
  </si>
  <si>
    <t>Graphique 2 • Probabilité d’une première tentative de suicide, selon la durée écoulée depuis l’âge au premier viol ou à la première tentative de viol (femmes)</t>
  </si>
  <si>
    <r>
      <rPr>
        <b/>
        <sz val="8"/>
        <color theme="1"/>
        <rFont val="Arial"/>
        <family val="2"/>
      </rPr>
      <t xml:space="preserve">Note • </t>
    </r>
    <r>
      <rPr>
        <sz val="8"/>
        <color theme="1"/>
        <rFont val="Arial"/>
        <family val="2"/>
      </rPr>
      <t xml:space="preserve">La partie gauche du graphique représente la probabilité d’avoir effectué une tentative de suicide avant d’avoir subi une première violence sexuelle, selon le temps écoulé entre les deux événements.
</t>
    </r>
    <r>
      <rPr>
        <b/>
        <sz val="8"/>
        <color theme="1"/>
        <rFont val="Arial"/>
        <family val="2"/>
      </rPr>
      <t xml:space="preserve">Lecture • </t>
    </r>
    <r>
      <rPr>
        <sz val="8"/>
        <color theme="1"/>
        <rFont val="Arial"/>
        <family val="2"/>
      </rPr>
      <t xml:space="preserve">Pour les femmes ayant subi un premier viol ou une première tentative de viol à l’âge de 5 ans, la probabilité d’une première tentative de suicide est maximale 19 ans après les faits (2,2 %). 
</t>
    </r>
    <r>
      <rPr>
        <b/>
        <sz val="8"/>
        <color theme="1"/>
        <rFont val="Arial"/>
        <family val="2"/>
      </rPr>
      <t xml:space="preserve">Champ • </t>
    </r>
    <r>
      <rPr>
        <sz val="8"/>
        <color theme="1"/>
        <rFont val="Arial"/>
        <family val="2"/>
      </rPr>
      <t xml:space="preserve">Femmes âgées de 20 à 69 ans résidant en ménage ordinaire en France métropolitaine, ayant rapporté un viol ou une tentative de viol au cours de leur vie.
</t>
    </r>
    <r>
      <rPr>
        <b/>
        <sz val="8"/>
        <color theme="1"/>
        <rFont val="Arial"/>
        <family val="2"/>
      </rPr>
      <t xml:space="preserve">Source • </t>
    </r>
    <r>
      <rPr>
        <sz val="8"/>
        <color theme="1"/>
        <rFont val="Arial"/>
        <family val="2"/>
      </rPr>
      <t>Enquête Virage (Ined, 2015).</t>
    </r>
  </si>
  <si>
    <t xml:space="preserve">Tableau 3 • Risque relatif de tentative de suicide au cours de la vie selon le sexe et les situations de violence </t>
  </si>
  <si>
    <r>
      <rPr>
        <b/>
        <sz val="8"/>
        <color theme="1"/>
        <rFont val="Arial"/>
        <family val="2"/>
      </rPr>
      <t xml:space="preserve">Note • </t>
    </r>
    <r>
      <rPr>
        <sz val="8"/>
        <color theme="1"/>
        <rFont val="Arial"/>
        <family val="2"/>
      </rPr>
      <t xml:space="preserve">Les variables sociodémographiques de contrôle (résultats non montrés) sont le statut socioprofessionnel des parents lors des 14 ans de l’enquêté, la structure familiale à ce même âge, l’histoire migratoire, l’identification sexuelle, la religion et le placement par l’aide sociale à l’enfance. 
</t>
    </r>
    <r>
      <rPr>
        <b/>
        <sz val="8"/>
        <color theme="1"/>
        <rFont val="Arial"/>
        <family val="2"/>
      </rPr>
      <t xml:space="preserve">Lecture • </t>
    </r>
    <r>
      <rPr>
        <sz val="8"/>
        <color theme="1"/>
        <rFont val="Arial"/>
        <family val="2"/>
      </rPr>
      <t xml:space="preserve">Modèle 2 : une fois les autres caractéristiques fixées, les personnes qui ont connu un viol ou une tentative de viol ont un risque de tentative de suicide au cours de la vie 2,6 fois plus élevé que celles qui n’en ont pas rapporté. Ce risque relatif est significatif au seuil de 1 pour 10 000.
</t>
    </r>
    <r>
      <rPr>
        <b/>
        <sz val="8"/>
        <color theme="1"/>
        <rFont val="Arial"/>
        <family val="2"/>
      </rPr>
      <t>Champ •</t>
    </r>
    <r>
      <rPr>
        <sz val="8"/>
        <color theme="1"/>
        <rFont val="Arial"/>
        <family val="2"/>
      </rPr>
      <t xml:space="preserve"> Femmes et hommes âgés de 20 à 69 ans résidant en ménage ordinaire en France métropolitaine.
</t>
    </r>
    <r>
      <rPr>
        <b/>
        <sz val="8"/>
        <color theme="1"/>
        <rFont val="Arial"/>
        <family val="2"/>
      </rPr>
      <t>Source •</t>
    </r>
    <r>
      <rPr>
        <sz val="8"/>
        <color theme="1"/>
        <rFont val="Arial"/>
        <family val="2"/>
      </rPr>
      <t xml:space="preserve"> Enquête Virage (Ined, 2015).</t>
    </r>
  </si>
  <si>
    <t>Durée entre la première violence sexuelle et la première tentative de suicide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</si>
</sst>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00"/>
  </numFmts>
  <fonts count="11" x14ac:knownFonts="1">
    <font>
      <sz val="11"/>
      <color theme="1"/>
      <name val="Calibri"/>
      <family val="2"/>
      <scheme val="minor"/>
    </font>
    <font>
      <sz val="8"/>
      <color theme="1"/>
      <name val="Arial"/>
      <family val="2"/>
    </font>
    <font>
      <b/>
      <sz val="8"/>
      <color rgb="FF4F81BD"/>
      <name val="Arial"/>
      <family val="2"/>
    </font>
    <font>
      <sz val="8"/>
      <color rgb="FF000000"/>
      <name val="Arial"/>
      <family val="2"/>
    </font>
    <font>
      <b/>
      <strike/>
      <sz val="8"/>
      <color rgb="FFFF0000"/>
      <name val="Arial"/>
      <family val="2"/>
    </font>
    <font>
      <b/>
      <sz val="8"/>
      <color theme="1"/>
      <name val="Arial"/>
      <family val="2"/>
    </font>
    <font>
      <b/>
      <sz val="8"/>
      <color rgb="FF000000"/>
      <name val="Arial"/>
      <family val="2"/>
    </font>
    <font>
      <strike/>
      <sz val="8"/>
      <color rgb="FFFF0000"/>
      <name val="Arial"/>
      <family val="2"/>
    </font>
    <font>
      <sz val="8"/>
      <name val="Arial"/>
      <family val="2"/>
    </font>
    <font>
      <b/>
      <sz val="8"/>
      <name val="Arial"/>
      <family val="2"/>
    </font>
    <font>
      <strike/>
      <sz val="8"/>
      <color theme="1"/>
      <name val="Arial"/>
      <family val="2"/>
    </font>
  </fonts>
  <fills count="2">
    <fill>
      <patternFill patternType="none"/>
    </fill>
    <fill>
      <patternFill patternType="gray125"/>
    </fill>
  </fills>
  <borders count="13">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s>
  <cellStyleXfs count="1">
    <xf numFmtId="0" fontId="0" fillId="0" borderId="0"/>
  </cellStyleXfs>
  <cellXfs count="72">
    <xf numFmtId="0" fontId="0" fillId="0" borderId="0" xfId="0"/>
    <xf numFmtId="0" fontId="1" fillId="0" borderId="0" xfId="0" applyFont="1"/>
    <xf numFmtId="0" fontId="2" fillId="0" borderId="0" xfId="0" applyFont="1" applyAlignment="1">
      <alignment vertical="center"/>
    </xf>
    <xf numFmtId="0" fontId="1" fillId="0" borderId="0" xfId="0" applyFont="1" applyAlignment="1">
      <alignment horizontal="justify" vertical="center"/>
    </xf>
    <xf numFmtId="0" fontId="6" fillId="0" borderId="1" xfId="0" applyFont="1" applyBorder="1" applyAlignment="1">
      <alignment vertical="center"/>
    </xf>
    <xf numFmtId="0" fontId="3" fillId="0" borderId="1" xfId="0" applyFont="1" applyBorder="1" applyAlignment="1">
      <alignment horizontal="right" vertical="center" indent="3"/>
    </xf>
    <xf numFmtId="0" fontId="6" fillId="0" borderId="1" xfId="0" applyFont="1" applyBorder="1" applyAlignment="1">
      <alignment horizontal="right" vertical="center" indent="3"/>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3" fillId="0" borderId="4" xfId="0" applyFont="1" applyBorder="1" applyAlignment="1">
      <alignment vertical="center"/>
    </xf>
    <xf numFmtId="0" fontId="7" fillId="0" borderId="6" xfId="0" applyFont="1"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Fill="1"/>
    <xf numFmtId="0" fontId="8" fillId="0" borderId="1" xfId="0" applyFont="1" applyBorder="1" applyAlignment="1">
      <alignment vertical="center"/>
    </xf>
    <xf numFmtId="0" fontId="8" fillId="0" borderId="0" xfId="0" applyFont="1" applyAlignment="1">
      <alignment horizontal="right"/>
    </xf>
    <xf numFmtId="49" fontId="1" fillId="0" borderId="1" xfId="0" applyNumberFormat="1" applyFont="1" applyFill="1" applyBorder="1" applyAlignment="1">
      <alignment horizontal="right" indent="3"/>
    </xf>
    <xf numFmtId="49" fontId="1" fillId="0" borderId="0" xfId="0" applyNumberFormat="1" applyFont="1" applyFill="1"/>
    <xf numFmtId="0" fontId="1" fillId="0" borderId="12" xfId="0" applyFont="1" applyBorder="1"/>
    <xf numFmtId="0" fontId="1" fillId="0" borderId="1" xfId="0" applyFont="1" applyBorder="1" applyAlignment="1">
      <alignment horizontal="right" vertical="center" indent="7"/>
    </xf>
    <xf numFmtId="49" fontId="1" fillId="0" borderId="1" xfId="0" applyNumberFormat="1" applyFont="1" applyFill="1" applyBorder="1"/>
    <xf numFmtId="49" fontId="1" fillId="0" borderId="1" xfId="0" applyNumberFormat="1" applyFont="1" applyFill="1" applyBorder="1" applyAlignment="1">
      <alignment horizontal="right" indent="1"/>
    </xf>
    <xf numFmtId="49" fontId="5" fillId="0" borderId="1" xfId="0" applyNumberFormat="1" applyFont="1" applyFill="1" applyBorder="1" applyAlignment="1">
      <alignment horizontal="right" vertical="center" indent="3"/>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right" vertical="center" indent="3"/>
    </xf>
    <xf numFmtId="0" fontId="1" fillId="0" borderId="1" xfId="0" applyFont="1" applyFill="1" applyBorder="1"/>
    <xf numFmtId="165" fontId="1" fillId="0" borderId="1" xfId="0" applyNumberFormat="1" applyFont="1" applyFill="1" applyBorder="1"/>
    <xf numFmtId="164" fontId="1" fillId="0" borderId="1" xfId="0" applyNumberFormat="1" applyFont="1" applyFill="1" applyBorder="1"/>
    <xf numFmtId="0" fontId="5" fillId="0" borderId="1" xfId="0" applyFont="1" applyFill="1" applyBorder="1" applyAlignment="1">
      <alignment horizontal="center" vertical="center" wrapText="1"/>
    </xf>
    <xf numFmtId="0" fontId="1" fillId="0" borderId="12" xfId="0" applyFont="1" applyFill="1" applyBorder="1"/>
    <xf numFmtId="0" fontId="1" fillId="0" borderId="0" xfId="0" applyFont="1" applyFill="1" applyBorder="1"/>
    <xf numFmtId="0" fontId="1" fillId="0" borderId="0" xfId="0" applyFont="1" applyFill="1" applyBorder="1" applyAlignment="1">
      <alignment wrapText="1"/>
    </xf>
    <xf numFmtId="0" fontId="5" fillId="0" borderId="0" xfId="0" applyFont="1" applyFill="1" applyAlignment="1">
      <alignment vertical="center"/>
    </xf>
    <xf numFmtId="0" fontId="10" fillId="0" borderId="1" xfId="0" applyFont="1" applyFill="1" applyBorder="1"/>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 fillId="0" borderId="10" xfId="0" applyFont="1" applyFill="1" applyBorder="1" applyAlignment="1">
      <alignment horizontal="left" vertical="center" wrapText="1" readingOrder="1"/>
    </xf>
    <xf numFmtId="0" fontId="1" fillId="0" borderId="10" xfId="0" applyFont="1" applyFill="1" applyBorder="1" applyAlignment="1">
      <alignment horizontal="center" vertical="center" wrapText="1" readingOrder="1"/>
    </xf>
    <xf numFmtId="0" fontId="1" fillId="0" borderId="4" xfId="0" applyFont="1" applyFill="1" applyBorder="1" applyAlignment="1">
      <alignment horizontal="left" vertical="center" wrapText="1" readingOrder="1"/>
    </xf>
    <xf numFmtId="0" fontId="1" fillId="0" borderId="4" xfId="0" applyFont="1" applyFill="1" applyBorder="1" applyAlignment="1">
      <alignment horizontal="center" vertical="center" wrapText="1" readingOrder="1"/>
    </xf>
    <xf numFmtId="0" fontId="1" fillId="0" borderId="11" xfId="0" applyFont="1" applyFill="1" applyBorder="1" applyAlignment="1">
      <alignment horizontal="left" vertical="center" wrapText="1" readingOrder="1"/>
    </xf>
    <xf numFmtId="0" fontId="1" fillId="0" borderId="11" xfId="0" applyFont="1" applyFill="1" applyBorder="1" applyAlignment="1">
      <alignment horizontal="center" vertical="center" wrapText="1" readingOrder="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readingOrder="1"/>
    </xf>
    <xf numFmtId="0" fontId="1" fillId="0" borderId="0" xfId="0" applyFont="1" applyFill="1" applyBorder="1" applyAlignment="1">
      <alignment horizontal="center" vertical="center" wrapText="1" readingOrder="1"/>
    </xf>
    <xf numFmtId="0" fontId="1" fillId="0" borderId="0" xfId="0" applyFont="1" applyFill="1" applyAlignment="1">
      <alignment horizontal="justify" vertical="center"/>
    </xf>
    <xf numFmtId="0" fontId="9" fillId="0" borderId="0" xfId="0" applyFont="1" applyAlignment="1">
      <alignment horizontal="left" vertical="center" wrapText="1"/>
    </xf>
    <xf numFmtId="0" fontId="1"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8" fillId="0" borderId="2" xfId="0" applyFont="1" applyBorder="1" applyAlignment="1">
      <alignment horizontal="left"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left" vertical="center" wrapText="1"/>
    </xf>
    <xf numFmtId="0" fontId="1" fillId="0" borderId="8" xfId="0" applyFont="1" applyBorder="1" applyAlignment="1">
      <alignment horizontal="right" vertical="center" indent="7"/>
    </xf>
    <xf numFmtId="0" fontId="1" fillId="0" borderId="9" xfId="0" applyFont="1" applyBorder="1" applyAlignment="1">
      <alignment horizontal="right" vertical="center" indent="7"/>
    </xf>
    <xf numFmtId="49" fontId="5" fillId="0" borderId="0" xfId="0" applyNumberFormat="1" applyFont="1" applyFill="1" applyAlignment="1">
      <alignment horizontal="left" vertical="center" wrapText="1"/>
    </xf>
    <xf numFmtId="49" fontId="1" fillId="0" borderId="2" xfId="0" applyNumberFormat="1" applyFont="1" applyFill="1" applyBorder="1" applyAlignment="1">
      <alignment horizontal="left" wrapText="1"/>
    </xf>
    <xf numFmtId="49" fontId="1" fillId="0" borderId="0" xfId="0" applyNumberFormat="1" applyFont="1" applyFill="1" applyAlignment="1">
      <alignment horizontal="justify" vertical="center"/>
    </xf>
    <xf numFmtId="49" fontId="1" fillId="0" borderId="0" xfId="0" applyNumberFormat="1" applyFont="1" applyFill="1" applyAlignment="1"/>
    <xf numFmtId="49" fontId="1" fillId="0" borderId="0" xfId="0" applyNumberFormat="1" applyFont="1" applyFill="1" applyAlignment="1">
      <alignment horizontal="left" vertical="top" wrapText="1"/>
    </xf>
    <xf numFmtId="0" fontId="1" fillId="0" borderId="0" xfId="0" applyFont="1" applyFill="1" applyAlignment="1">
      <alignment horizontal="justify" vertical="center"/>
    </xf>
    <xf numFmtId="0" fontId="1" fillId="0" borderId="0" xfId="0" applyFont="1" applyFill="1" applyAlignment="1"/>
    <xf numFmtId="0" fontId="1" fillId="0" borderId="2" xfId="0" applyFont="1" applyFill="1" applyBorder="1" applyAlignment="1">
      <alignment horizontal="left" wrapText="1"/>
    </xf>
    <xf numFmtId="0" fontId="1" fillId="0" borderId="0" xfId="0" applyFont="1" applyFill="1" applyAlignment="1">
      <alignment horizontal="left" vertical="top" wrapText="1"/>
    </xf>
    <xf numFmtId="0" fontId="5" fillId="0" borderId="0" xfId="0" applyFont="1" applyFill="1" applyAlignment="1">
      <alignment horizontal="left" vertical="center" wrapText="1"/>
    </xf>
    <xf numFmtId="0" fontId="1" fillId="0" borderId="1" xfId="0" applyFont="1" applyFill="1" applyBorder="1" applyAlignment="1">
      <alignment horizontal="left" vertical="center" wrapText="1" readingOrder="1"/>
    </xf>
    <xf numFmtId="0" fontId="1" fillId="0" borderId="10" xfId="0" applyFont="1" applyFill="1" applyBorder="1" applyAlignment="1">
      <alignment horizontal="left" vertical="center" wrapText="1" readingOrder="1"/>
    </xf>
    <xf numFmtId="0" fontId="1" fillId="0" borderId="11" xfId="0" applyFont="1" applyFill="1" applyBorder="1" applyAlignment="1">
      <alignment horizontal="left" vertical="center" wrapText="1" readingOrder="1"/>
    </xf>
    <xf numFmtId="0" fontId="1" fillId="0" borderId="4" xfId="0" applyFont="1" applyFill="1" applyBorder="1" applyAlignment="1">
      <alignment horizontal="left" vertical="center" wrapText="1" readingOrder="1"/>
    </xf>
    <xf numFmtId="0" fontId="1" fillId="0"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tabSelected="1" workbookViewId="0">
      <selection activeCell="K25" sqref="K25"/>
    </sheetView>
  </sheetViews>
  <sheetFormatPr baseColWidth="10" defaultColWidth="10.83203125" defaultRowHeight="11" x14ac:dyDescent="0.15"/>
  <cols>
    <col min="1" max="1" width="3.1640625" style="1" customWidth="1"/>
    <col min="2" max="2" width="40.83203125" style="1" customWidth="1"/>
    <col min="3" max="16384" width="10.83203125" style="1"/>
  </cols>
  <sheetData>
    <row r="2" spans="2:5" ht="24" customHeight="1" x14ac:dyDescent="0.15">
      <c r="B2" s="46" t="s">
        <v>30</v>
      </c>
      <c r="C2" s="46"/>
      <c r="D2" s="46"/>
    </row>
    <row r="3" spans="2:5" x14ac:dyDescent="0.15">
      <c r="B3" s="2"/>
      <c r="D3" s="15" t="s">
        <v>12</v>
      </c>
      <c r="E3" s="13"/>
    </row>
    <row r="4" spans="2:5" x14ac:dyDescent="0.15">
      <c r="B4" s="10"/>
      <c r="C4" s="8" t="s">
        <v>0</v>
      </c>
      <c r="D4" s="7" t="s">
        <v>1</v>
      </c>
    </row>
    <row r="5" spans="2:5" x14ac:dyDescent="0.15">
      <c r="B5" s="9" t="s">
        <v>16</v>
      </c>
      <c r="C5" s="5">
        <v>32.6</v>
      </c>
      <c r="D5" s="5">
        <v>28.7</v>
      </c>
    </row>
    <row r="6" spans="2:5" x14ac:dyDescent="0.15">
      <c r="B6" s="14" t="s">
        <v>17</v>
      </c>
      <c r="C6" s="5">
        <v>5.5</v>
      </c>
      <c r="D6" s="5">
        <v>2.7</v>
      </c>
    </row>
    <row r="7" spans="2:5" x14ac:dyDescent="0.15">
      <c r="B7" s="4" t="s">
        <v>2</v>
      </c>
      <c r="C7" s="6">
        <v>6.5</v>
      </c>
      <c r="D7" s="6">
        <v>2.9</v>
      </c>
    </row>
    <row r="8" spans="2:5" ht="67" customHeight="1" x14ac:dyDescent="0.15">
      <c r="B8" s="47" t="s">
        <v>29</v>
      </c>
      <c r="C8" s="47"/>
      <c r="D8" s="47"/>
    </row>
    <row r="9" spans="2:5" x14ac:dyDescent="0.15">
      <c r="B9" s="3"/>
    </row>
    <row r="10" spans="2:5" x14ac:dyDescent="0.15">
      <c r="B10" s="3"/>
    </row>
  </sheetData>
  <mergeCells count="2">
    <mergeCell ref="B2:D2"/>
    <mergeCell ref="B8: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showGridLines="0" workbookViewId="0"/>
  </sheetViews>
  <sheetFormatPr baseColWidth="10" defaultColWidth="10.83203125" defaultRowHeight="11" x14ac:dyDescent="0.15"/>
  <cols>
    <col min="1" max="1" width="2.6640625" style="1" customWidth="1"/>
    <col min="2" max="2" width="18.5" style="1" customWidth="1"/>
    <col min="3" max="3" width="20.1640625" style="1" customWidth="1"/>
    <col min="4" max="16384" width="10.83203125" style="1"/>
  </cols>
  <sheetData>
    <row r="2" spans="2:4" ht="33" customHeight="1" x14ac:dyDescent="0.15">
      <c r="B2" s="48" t="s">
        <v>31</v>
      </c>
      <c r="C2" s="49"/>
      <c r="D2" s="13"/>
    </row>
    <row r="3" spans="2:4" ht="31.5" customHeight="1" x14ac:dyDescent="0.15">
      <c r="B3" s="51"/>
      <c r="C3" s="53" t="s">
        <v>10</v>
      </c>
    </row>
    <row r="4" spans="2:4" x14ac:dyDescent="0.15">
      <c r="B4" s="52"/>
      <c r="C4" s="53"/>
    </row>
    <row r="5" spans="2:4" x14ac:dyDescent="0.15">
      <c r="B5" s="11" t="s">
        <v>8</v>
      </c>
      <c r="C5" s="19" t="s">
        <v>32</v>
      </c>
    </row>
    <row r="6" spans="2:4" x14ac:dyDescent="0.15">
      <c r="B6" s="12" t="s">
        <v>5</v>
      </c>
      <c r="C6" s="19" t="s">
        <v>33</v>
      </c>
    </row>
    <row r="7" spans="2:4" x14ac:dyDescent="0.15">
      <c r="B7" s="12" t="s">
        <v>6</v>
      </c>
      <c r="C7" s="19" t="s">
        <v>34</v>
      </c>
    </row>
    <row r="8" spans="2:4" x14ac:dyDescent="0.15">
      <c r="B8" s="12" t="s">
        <v>7</v>
      </c>
      <c r="C8" s="19">
        <v>1.5</v>
      </c>
    </row>
    <row r="9" spans="2:4" x14ac:dyDescent="0.15">
      <c r="B9" s="54" t="s">
        <v>18</v>
      </c>
      <c r="C9" s="55" t="s">
        <v>9</v>
      </c>
      <c r="D9" s="18"/>
    </row>
    <row r="10" spans="2:4" ht="5" customHeight="1" x14ac:dyDescent="0.15">
      <c r="B10" s="54"/>
      <c r="C10" s="56"/>
    </row>
    <row r="11" spans="2:4" ht="189" customHeight="1" x14ac:dyDescent="0.15">
      <c r="B11" s="50" t="s">
        <v>35</v>
      </c>
      <c r="C11" s="50"/>
    </row>
    <row r="12" spans="2:4" x14ac:dyDescent="0.15">
      <c r="B12" s="3"/>
    </row>
    <row r="13" spans="2:4" x14ac:dyDescent="0.15">
      <c r="B13" s="3"/>
    </row>
  </sheetData>
  <mergeCells count="6">
    <mergeCell ref="B2:C2"/>
    <mergeCell ref="B11:C11"/>
    <mergeCell ref="B3:B4"/>
    <mergeCell ref="C3:C4"/>
    <mergeCell ref="B9:B10"/>
    <mergeCell ref="C9: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8"/>
  <sheetViews>
    <sheetView showGridLines="0" workbookViewId="0"/>
  </sheetViews>
  <sheetFormatPr baseColWidth="10" defaultColWidth="9.1640625" defaultRowHeight="11" x14ac:dyDescent="0.15"/>
  <cols>
    <col min="1" max="1" width="3.83203125" style="17" customWidth="1"/>
    <col min="2" max="2" width="15" style="17" customWidth="1"/>
    <col min="3" max="3" width="11.1640625" style="17" customWidth="1"/>
    <col min="4" max="4" width="12.6640625" style="17" bestFit="1" customWidth="1"/>
    <col min="5" max="5" width="13" style="17" customWidth="1"/>
    <col min="6" max="16384" width="9.1640625" style="17"/>
  </cols>
  <sheetData>
    <row r="2" spans="2:17" ht="34" customHeight="1" x14ac:dyDescent="0.15">
      <c r="B2" s="57" t="s">
        <v>36</v>
      </c>
      <c r="C2" s="57"/>
      <c r="D2" s="57"/>
      <c r="E2" s="57"/>
    </row>
    <row r="4" spans="2:17" ht="44" x14ac:dyDescent="0.15">
      <c r="B4" s="23" t="s">
        <v>19</v>
      </c>
      <c r="C4" s="22" t="s">
        <v>20</v>
      </c>
      <c r="D4" s="23" t="s">
        <v>21</v>
      </c>
      <c r="E4" s="24" t="s">
        <v>3</v>
      </c>
      <c r="G4" s="61"/>
      <c r="H4" s="61"/>
      <c r="I4" s="61"/>
      <c r="J4" s="61"/>
      <c r="K4" s="61"/>
      <c r="L4" s="61"/>
      <c r="M4" s="61"/>
      <c r="N4" s="61"/>
      <c r="O4" s="61"/>
      <c r="P4" s="61"/>
      <c r="Q4" s="61"/>
    </row>
    <row r="5" spans="2:17" x14ac:dyDescent="0.15">
      <c r="B5" s="20" t="s">
        <v>5</v>
      </c>
      <c r="C5" s="16">
        <v>0</v>
      </c>
      <c r="D5" s="21">
        <f t="shared" ref="D5:D36" si="0">1-E5</f>
        <v>0</v>
      </c>
      <c r="E5" s="21">
        <v>1</v>
      </c>
    </row>
    <row r="6" spans="2:17" x14ac:dyDescent="0.15">
      <c r="B6" s="20" t="s">
        <v>5</v>
      </c>
      <c r="C6" s="16">
        <v>13</v>
      </c>
      <c r="D6" s="21">
        <f t="shared" si="0"/>
        <v>1.0989010989011172E-2</v>
      </c>
      <c r="E6" s="21">
        <v>0.98901098901098883</v>
      </c>
    </row>
    <row r="7" spans="2:17" x14ac:dyDescent="0.15">
      <c r="B7" s="20" t="s">
        <v>5</v>
      </c>
      <c r="C7" s="16">
        <v>14</v>
      </c>
      <c r="D7" s="21">
        <f t="shared" si="0"/>
        <v>6.59340659340657E-2</v>
      </c>
      <c r="E7" s="21">
        <v>0.9340659340659343</v>
      </c>
    </row>
    <row r="8" spans="2:17" x14ac:dyDescent="0.15">
      <c r="B8" s="20" t="s">
        <v>5</v>
      </c>
      <c r="C8" s="16">
        <v>15</v>
      </c>
      <c r="D8" s="21">
        <f t="shared" si="0"/>
        <v>0.13186813186813184</v>
      </c>
      <c r="E8" s="21">
        <v>0.86813186813186816</v>
      </c>
    </row>
    <row r="9" spans="2:17" x14ac:dyDescent="0.15">
      <c r="B9" s="20" t="s">
        <v>5</v>
      </c>
      <c r="C9" s="16">
        <v>16</v>
      </c>
      <c r="D9" s="21">
        <f t="shared" si="0"/>
        <v>0.14285714285714257</v>
      </c>
      <c r="E9" s="21">
        <v>0.85714285714285743</v>
      </c>
    </row>
    <row r="10" spans="2:17" x14ac:dyDescent="0.15">
      <c r="B10" s="20" t="s">
        <v>5</v>
      </c>
      <c r="C10" s="16">
        <v>17</v>
      </c>
      <c r="D10" s="21">
        <f t="shared" si="0"/>
        <v>0.15384615384615352</v>
      </c>
      <c r="E10" s="21">
        <v>0.84615384615384648</v>
      </c>
    </row>
    <row r="11" spans="2:17" x14ac:dyDescent="0.15">
      <c r="B11" s="20" t="s">
        <v>5</v>
      </c>
      <c r="C11" s="16">
        <v>18</v>
      </c>
      <c r="D11" s="21">
        <f t="shared" si="0"/>
        <v>0.16483516483516436</v>
      </c>
      <c r="E11" s="21">
        <v>0.83516483516483564</v>
      </c>
    </row>
    <row r="12" spans="2:17" x14ac:dyDescent="0.15">
      <c r="B12" s="20" t="s">
        <v>5</v>
      </c>
      <c r="C12" s="16">
        <v>21</v>
      </c>
      <c r="D12" s="21">
        <f t="shared" si="0"/>
        <v>0.17612117612117606</v>
      </c>
      <c r="E12" s="21">
        <v>0.82387882387882394</v>
      </c>
    </row>
    <row r="13" spans="2:17" x14ac:dyDescent="0.15">
      <c r="B13" s="20" t="s">
        <v>5</v>
      </c>
      <c r="C13" s="16">
        <v>22</v>
      </c>
      <c r="D13" s="21">
        <f t="shared" si="0"/>
        <v>0.18740718740718731</v>
      </c>
      <c r="E13" s="21">
        <v>0.81259281259281269</v>
      </c>
    </row>
    <row r="14" spans="2:17" x14ac:dyDescent="0.15">
      <c r="B14" s="20" t="s">
        <v>5</v>
      </c>
      <c r="C14" s="16">
        <v>25</v>
      </c>
      <c r="D14" s="21">
        <f t="shared" si="0"/>
        <v>0.19953543834140808</v>
      </c>
      <c r="E14" s="21">
        <v>0.80046456165859192</v>
      </c>
    </row>
    <row r="15" spans="2:17" x14ac:dyDescent="0.15">
      <c r="B15" s="20" t="s">
        <v>5</v>
      </c>
      <c r="C15" s="16">
        <v>30</v>
      </c>
      <c r="D15" s="21">
        <f t="shared" si="0"/>
        <v>0.22535687581426611</v>
      </c>
      <c r="E15" s="21">
        <v>0.77464312418573389</v>
      </c>
    </row>
    <row r="16" spans="2:17" x14ac:dyDescent="0.15">
      <c r="B16" s="20" t="s">
        <v>5</v>
      </c>
      <c r="C16" s="16">
        <v>36</v>
      </c>
      <c r="D16" s="21">
        <f t="shared" si="0"/>
        <v>0.23970211885474302</v>
      </c>
      <c r="E16" s="21">
        <v>0.76029788114525698</v>
      </c>
    </row>
    <row r="17" spans="2:17" x14ac:dyDescent="0.15">
      <c r="B17" s="20" t="s">
        <v>5</v>
      </c>
      <c r="C17" s="16">
        <v>40</v>
      </c>
      <c r="D17" s="21">
        <f t="shared" si="0"/>
        <v>0.29038864426442634</v>
      </c>
      <c r="E17" s="21">
        <v>0.70961135573557366</v>
      </c>
    </row>
    <row r="18" spans="2:17" x14ac:dyDescent="0.15">
      <c r="B18" s="20" t="s">
        <v>5</v>
      </c>
      <c r="C18" s="16">
        <v>45</v>
      </c>
      <c r="D18" s="21">
        <f t="shared" si="0"/>
        <v>0.33093786459217378</v>
      </c>
      <c r="E18" s="21">
        <v>0.66906213540782622</v>
      </c>
    </row>
    <row r="19" spans="2:17" x14ac:dyDescent="0.15">
      <c r="B19" s="20" t="s">
        <v>6</v>
      </c>
      <c r="C19" s="16">
        <v>0</v>
      </c>
      <c r="D19" s="21">
        <f t="shared" si="0"/>
        <v>0</v>
      </c>
      <c r="E19" s="21">
        <v>1</v>
      </c>
    </row>
    <row r="20" spans="2:17" x14ac:dyDescent="0.15">
      <c r="B20" s="20" t="s">
        <v>6</v>
      </c>
      <c r="C20" s="16">
        <v>15</v>
      </c>
      <c r="D20" s="21">
        <f t="shared" si="0"/>
        <v>1.4084507042253835E-2</v>
      </c>
      <c r="E20" s="21">
        <v>0.98591549295774616</v>
      </c>
    </row>
    <row r="21" spans="2:17" x14ac:dyDescent="0.15">
      <c r="B21" s="20" t="s">
        <v>6</v>
      </c>
      <c r="C21" s="16">
        <v>16</v>
      </c>
      <c r="D21" s="21">
        <f t="shared" si="0"/>
        <v>4.2253521126760174E-2</v>
      </c>
      <c r="E21" s="21">
        <v>0.95774647887323983</v>
      </c>
    </row>
    <row r="22" spans="2:17" x14ac:dyDescent="0.15">
      <c r="B22" s="20" t="s">
        <v>6</v>
      </c>
      <c r="C22" s="16">
        <v>17</v>
      </c>
      <c r="D22" s="21">
        <f t="shared" si="0"/>
        <v>8.4507042253521236E-2</v>
      </c>
      <c r="E22" s="21">
        <v>0.91549295774647876</v>
      </c>
    </row>
    <row r="23" spans="2:17" x14ac:dyDescent="0.15">
      <c r="B23" s="20" t="s">
        <v>6</v>
      </c>
      <c r="C23" s="16">
        <v>18</v>
      </c>
      <c r="D23" s="21">
        <f t="shared" si="0"/>
        <v>0.11267605633802813</v>
      </c>
      <c r="E23" s="21">
        <v>0.88732394366197187</v>
      </c>
    </row>
    <row r="24" spans="2:17" x14ac:dyDescent="0.15">
      <c r="B24" s="20" t="s">
        <v>6</v>
      </c>
      <c r="C24" s="16">
        <v>19</v>
      </c>
      <c r="D24" s="21">
        <f t="shared" si="0"/>
        <v>0.14084507042253502</v>
      </c>
      <c r="E24" s="21">
        <v>0.85915492957746498</v>
      </c>
    </row>
    <row r="25" spans="2:17" x14ac:dyDescent="0.15">
      <c r="B25" s="20" t="s">
        <v>6</v>
      </c>
      <c r="C25" s="16">
        <v>22</v>
      </c>
      <c r="D25" s="21">
        <f t="shared" si="0"/>
        <v>0.15591796392389401</v>
      </c>
      <c r="E25" s="21">
        <v>0.84408203607610599</v>
      </c>
    </row>
    <row r="26" spans="2:17" x14ac:dyDescent="0.15">
      <c r="B26" s="20" t="s">
        <v>6</v>
      </c>
      <c r="C26" s="16">
        <v>23</v>
      </c>
      <c r="D26" s="21">
        <f t="shared" si="0"/>
        <v>0.17126491003436872</v>
      </c>
      <c r="E26" s="21">
        <v>0.82873508996563128</v>
      </c>
    </row>
    <row r="27" spans="2:17" x14ac:dyDescent="0.15">
      <c r="B27" s="20" t="s">
        <v>6</v>
      </c>
      <c r="C27" s="16">
        <v>24</v>
      </c>
      <c r="D27" s="21">
        <f t="shared" si="0"/>
        <v>0.18751461768075384</v>
      </c>
      <c r="E27" s="21">
        <v>0.81248538231924616</v>
      </c>
    </row>
    <row r="28" spans="2:17" x14ac:dyDescent="0.15">
      <c r="B28" s="20" t="s">
        <v>6</v>
      </c>
      <c r="C28" s="16">
        <v>32</v>
      </c>
      <c r="D28" s="21">
        <f t="shared" si="0"/>
        <v>0.2064096265718991</v>
      </c>
      <c r="E28" s="21">
        <v>0.7935903734281009</v>
      </c>
    </row>
    <row r="29" spans="2:17" x14ac:dyDescent="0.15">
      <c r="B29" s="20" t="s">
        <v>6</v>
      </c>
      <c r="C29" s="16">
        <v>48</v>
      </c>
      <c r="D29" s="21">
        <f t="shared" si="0"/>
        <v>0.24608914524330427</v>
      </c>
      <c r="E29" s="21">
        <v>0.75391085475669573</v>
      </c>
    </row>
    <row r="30" spans="2:17" x14ac:dyDescent="0.15">
      <c r="B30" s="20" t="s">
        <v>7</v>
      </c>
      <c r="C30" s="16">
        <v>0</v>
      </c>
      <c r="D30" s="21">
        <f t="shared" si="0"/>
        <v>0</v>
      </c>
      <c r="E30" s="21">
        <v>1</v>
      </c>
    </row>
    <row r="31" spans="2:17" x14ac:dyDescent="0.15">
      <c r="B31" s="20" t="s">
        <v>7</v>
      </c>
      <c r="C31" s="16">
        <v>19</v>
      </c>
      <c r="D31" s="21">
        <f t="shared" si="0"/>
        <v>1.6666666666666718E-2</v>
      </c>
      <c r="E31" s="21">
        <v>0.98333333333333328</v>
      </c>
    </row>
    <row r="32" spans="2:17" x14ac:dyDescent="0.15">
      <c r="B32" s="20" t="s">
        <v>7</v>
      </c>
      <c r="C32" s="16">
        <v>20</v>
      </c>
      <c r="D32" s="21">
        <f t="shared" si="0"/>
        <v>2.5000000000000022E-2</v>
      </c>
      <c r="E32" s="21">
        <v>0.97499999999999998</v>
      </c>
      <c r="I32" s="59"/>
      <c r="J32" s="60"/>
      <c r="K32" s="60"/>
      <c r="L32" s="60"/>
      <c r="M32" s="60"/>
      <c r="N32" s="60"/>
      <c r="O32" s="60"/>
      <c r="P32" s="60"/>
      <c r="Q32" s="60"/>
    </row>
    <row r="33" spans="2:17" x14ac:dyDescent="0.15">
      <c r="B33" s="20" t="s">
        <v>7</v>
      </c>
      <c r="C33" s="16">
        <v>21</v>
      </c>
      <c r="D33" s="21">
        <f t="shared" si="0"/>
        <v>4.1666666666666741E-2</v>
      </c>
      <c r="E33" s="21">
        <v>0.95833333333333326</v>
      </c>
      <c r="I33" s="59"/>
      <c r="J33" s="60"/>
      <c r="K33" s="60"/>
      <c r="L33" s="60"/>
      <c r="M33" s="60"/>
      <c r="N33" s="60"/>
      <c r="O33" s="60"/>
      <c r="P33" s="60"/>
      <c r="Q33" s="60"/>
    </row>
    <row r="34" spans="2:17" x14ac:dyDescent="0.15">
      <c r="B34" s="20" t="s">
        <v>7</v>
      </c>
      <c r="C34" s="16">
        <v>22</v>
      </c>
      <c r="D34" s="21">
        <f t="shared" si="0"/>
        <v>5.0000000000000044E-2</v>
      </c>
      <c r="E34" s="21">
        <v>0.95</v>
      </c>
      <c r="I34" s="59"/>
      <c r="J34" s="60"/>
      <c r="K34" s="60"/>
      <c r="L34" s="60"/>
      <c r="M34" s="60"/>
      <c r="N34" s="60"/>
      <c r="O34" s="60"/>
      <c r="P34" s="60"/>
      <c r="Q34" s="60"/>
    </row>
    <row r="35" spans="2:17" x14ac:dyDescent="0.15">
      <c r="B35" s="20" t="s">
        <v>7</v>
      </c>
      <c r="C35" s="16">
        <v>23</v>
      </c>
      <c r="D35" s="21">
        <f t="shared" si="0"/>
        <v>6.6666666666666763E-2</v>
      </c>
      <c r="E35" s="21">
        <v>0.93333333333333324</v>
      </c>
    </row>
    <row r="36" spans="2:17" x14ac:dyDescent="0.15">
      <c r="B36" s="20" t="s">
        <v>7</v>
      </c>
      <c r="C36" s="16">
        <v>24</v>
      </c>
      <c r="D36" s="21">
        <f t="shared" si="0"/>
        <v>7.5389408099688193E-2</v>
      </c>
      <c r="E36" s="21">
        <v>0.92461059190031181</v>
      </c>
    </row>
    <row r="37" spans="2:17" x14ac:dyDescent="0.15">
      <c r="B37" s="20" t="s">
        <v>7</v>
      </c>
      <c r="C37" s="16">
        <v>26</v>
      </c>
      <c r="D37" s="21">
        <f t="shared" ref="D37:D68" si="1">1-E37</f>
        <v>8.427989456026852E-2</v>
      </c>
      <c r="E37" s="21">
        <v>0.91572010543973148</v>
      </c>
    </row>
    <row r="38" spans="2:17" x14ac:dyDescent="0.15">
      <c r="B38" s="20" t="s">
        <v>7</v>
      </c>
      <c r="C38" s="16">
        <v>30</v>
      </c>
      <c r="D38" s="21">
        <f t="shared" si="1"/>
        <v>0.10316072147655153</v>
      </c>
      <c r="E38" s="21">
        <v>0.89683927852344847</v>
      </c>
    </row>
    <row r="39" spans="2:17" x14ac:dyDescent="0.15">
      <c r="B39" s="20" t="s">
        <v>7</v>
      </c>
      <c r="C39" s="16">
        <v>32</v>
      </c>
      <c r="D39" s="21">
        <f t="shared" si="1"/>
        <v>0.12331441312876401</v>
      </c>
      <c r="E39" s="21">
        <v>0.87668558687123599</v>
      </c>
    </row>
    <row r="40" spans="2:17" x14ac:dyDescent="0.15">
      <c r="B40" s="20" t="s">
        <v>7</v>
      </c>
      <c r="C40" s="16">
        <v>40</v>
      </c>
      <c r="D40" s="21">
        <f t="shared" si="1"/>
        <v>0.13532380472973982</v>
      </c>
      <c r="E40" s="21">
        <v>0.86467619527026018</v>
      </c>
    </row>
    <row r="41" spans="2:17" x14ac:dyDescent="0.15">
      <c r="B41" s="20" t="s">
        <v>7</v>
      </c>
      <c r="C41" s="16">
        <v>44</v>
      </c>
      <c r="D41" s="21">
        <f t="shared" si="1"/>
        <v>0.14883437028083779</v>
      </c>
      <c r="E41" s="21">
        <v>0.85116562971916221</v>
      </c>
    </row>
    <row r="42" spans="2:17" x14ac:dyDescent="0.15">
      <c r="B42" s="20" t="s">
        <v>7</v>
      </c>
      <c r="C42" s="16">
        <v>47</v>
      </c>
      <c r="D42" s="21">
        <f t="shared" si="1"/>
        <v>0.18035902323339892</v>
      </c>
      <c r="E42" s="21">
        <v>0.81964097676660108</v>
      </c>
    </row>
    <row r="43" spans="2:17" x14ac:dyDescent="0.15">
      <c r="B43" s="20" t="s">
        <v>7</v>
      </c>
      <c r="C43" s="16">
        <v>54</v>
      </c>
      <c r="D43" s="21">
        <f t="shared" si="1"/>
        <v>0.19987428458498491</v>
      </c>
      <c r="E43" s="21">
        <v>0.80012571541501509</v>
      </c>
    </row>
    <row r="44" spans="2:17" x14ac:dyDescent="0.15">
      <c r="B44" s="20" t="s">
        <v>18</v>
      </c>
      <c r="C44" s="16">
        <v>0</v>
      </c>
      <c r="D44" s="21">
        <f t="shared" si="1"/>
        <v>0</v>
      </c>
      <c r="E44" s="21">
        <v>1</v>
      </c>
    </row>
    <row r="45" spans="2:17" x14ac:dyDescent="0.15">
      <c r="B45" s="20" t="s">
        <v>18</v>
      </c>
      <c r="C45" s="16">
        <v>27</v>
      </c>
      <c r="D45" s="21">
        <f t="shared" si="1"/>
        <v>8.2644628099172168E-3</v>
      </c>
      <c r="E45" s="21">
        <v>0.99173553719008278</v>
      </c>
    </row>
    <row r="46" spans="2:17" x14ac:dyDescent="0.15">
      <c r="B46" s="20" t="s">
        <v>18</v>
      </c>
      <c r="C46" s="16">
        <v>28</v>
      </c>
      <c r="D46" s="21">
        <f t="shared" si="1"/>
        <v>2.4793388429751984E-2</v>
      </c>
      <c r="E46" s="21">
        <v>0.97520661157024802</v>
      </c>
    </row>
    <row r="47" spans="2:17" x14ac:dyDescent="0.15">
      <c r="B47" s="20" t="s">
        <v>18</v>
      </c>
      <c r="C47" s="16">
        <v>30</v>
      </c>
      <c r="D47" s="21">
        <f t="shared" si="1"/>
        <v>3.312848767394172E-2</v>
      </c>
      <c r="E47" s="21">
        <v>0.96687151232605828</v>
      </c>
    </row>
    <row r="48" spans="2:17" x14ac:dyDescent="0.15">
      <c r="B48" s="20" t="s">
        <v>18</v>
      </c>
      <c r="C48" s="16">
        <v>34</v>
      </c>
      <c r="D48" s="21">
        <f t="shared" si="1"/>
        <v>4.1761269033996573E-2</v>
      </c>
      <c r="E48" s="21">
        <v>0.95823873096600343</v>
      </c>
    </row>
    <row r="49" spans="2:5" x14ac:dyDescent="0.15">
      <c r="B49" s="20" t="s">
        <v>18</v>
      </c>
      <c r="C49" s="16">
        <v>35</v>
      </c>
      <c r="D49" s="21">
        <f t="shared" si="1"/>
        <v>6.8881233117939922E-2</v>
      </c>
      <c r="E49" s="21">
        <v>0.93111876688206008</v>
      </c>
    </row>
    <row r="50" spans="2:5" x14ac:dyDescent="0.15">
      <c r="B50" s="20" t="s">
        <v>18</v>
      </c>
      <c r="C50" s="16">
        <v>37</v>
      </c>
      <c r="D50" s="21">
        <f t="shared" si="1"/>
        <v>7.8192420786760697E-2</v>
      </c>
      <c r="E50" s="21">
        <v>0.9218075792132393</v>
      </c>
    </row>
    <row r="51" spans="2:5" x14ac:dyDescent="0.15">
      <c r="B51" s="20" t="s">
        <v>18</v>
      </c>
      <c r="C51" s="16">
        <v>39</v>
      </c>
      <c r="D51" s="21">
        <f t="shared" si="1"/>
        <v>8.8104330240666218E-2</v>
      </c>
      <c r="E51" s="21">
        <v>0.91189566975933378</v>
      </c>
    </row>
    <row r="52" spans="2:5" x14ac:dyDescent="0.15">
      <c r="B52" s="20" t="s">
        <v>18</v>
      </c>
      <c r="C52" s="16">
        <v>42</v>
      </c>
      <c r="D52" s="21">
        <f t="shared" si="1"/>
        <v>9.9091025057043813E-2</v>
      </c>
      <c r="E52" s="21">
        <v>0.90090897494295619</v>
      </c>
    </row>
    <row r="53" spans="2:5" x14ac:dyDescent="0.15">
      <c r="B53" s="20" t="s">
        <v>18</v>
      </c>
      <c r="C53" s="16">
        <v>45</v>
      </c>
      <c r="D53" s="21">
        <f t="shared" si="1"/>
        <v>0.11126547066438097</v>
      </c>
      <c r="E53" s="21">
        <v>0.88873452933561903</v>
      </c>
    </row>
    <row r="54" spans="2:5" x14ac:dyDescent="0.15">
      <c r="B54" s="20" t="s">
        <v>18</v>
      </c>
      <c r="C54" s="16">
        <v>47</v>
      </c>
      <c r="D54" s="21">
        <f t="shared" si="1"/>
        <v>0.12515194768525006</v>
      </c>
      <c r="E54" s="21">
        <v>0.87484805231474994</v>
      </c>
    </row>
    <row r="55" spans="2:5" x14ac:dyDescent="0.15">
      <c r="B55" s="20" t="s">
        <v>18</v>
      </c>
      <c r="C55" s="16">
        <v>52</v>
      </c>
      <c r="D55" s="21">
        <f t="shared" si="1"/>
        <v>0.14300598956922483</v>
      </c>
      <c r="E55" s="21">
        <v>0.85699401043077517</v>
      </c>
    </row>
    <row r="56" spans="2:5" x14ac:dyDescent="0.15">
      <c r="B56" s="20" t="s">
        <v>4</v>
      </c>
      <c r="C56" s="16">
        <v>0</v>
      </c>
      <c r="D56" s="21">
        <f t="shared" si="1"/>
        <v>0</v>
      </c>
      <c r="E56" s="21">
        <v>1</v>
      </c>
    </row>
    <row r="57" spans="2:5" x14ac:dyDescent="0.15">
      <c r="B57" s="20" t="s">
        <v>4</v>
      </c>
      <c r="C57" s="16">
        <v>9</v>
      </c>
      <c r="D57" s="21">
        <f t="shared" si="1"/>
        <v>1.0928961748633892E-2</v>
      </c>
      <c r="E57" s="21">
        <v>0.98907103825136611</v>
      </c>
    </row>
    <row r="58" spans="2:5" x14ac:dyDescent="0.15">
      <c r="B58" s="20" t="s">
        <v>4</v>
      </c>
      <c r="C58" s="16">
        <v>10</v>
      </c>
      <c r="D58" s="21">
        <f t="shared" si="1"/>
        <v>1.6393442622950616E-2</v>
      </c>
      <c r="E58" s="21">
        <v>0.98360655737704938</v>
      </c>
    </row>
    <row r="59" spans="2:5" x14ac:dyDescent="0.15">
      <c r="B59" s="20" t="s">
        <v>4</v>
      </c>
      <c r="C59" s="16">
        <v>12</v>
      </c>
      <c r="D59" s="21">
        <f t="shared" si="1"/>
        <v>2.732240437158473E-2</v>
      </c>
      <c r="E59" s="21">
        <v>0.97267759562841527</v>
      </c>
    </row>
    <row r="60" spans="2:5" x14ac:dyDescent="0.15">
      <c r="B60" s="20" t="s">
        <v>4</v>
      </c>
      <c r="C60" s="16">
        <v>13</v>
      </c>
      <c r="D60" s="21">
        <f t="shared" si="1"/>
        <v>3.8251366120218622E-2</v>
      </c>
      <c r="E60" s="21">
        <v>0.96174863387978138</v>
      </c>
    </row>
    <row r="61" spans="2:5" x14ac:dyDescent="0.15">
      <c r="B61" s="20" t="s">
        <v>4</v>
      </c>
      <c r="C61" s="16">
        <v>14</v>
      </c>
      <c r="D61" s="21">
        <f t="shared" si="1"/>
        <v>7.6502732240437021E-2</v>
      </c>
      <c r="E61" s="21">
        <v>0.92349726775956298</v>
      </c>
    </row>
    <row r="62" spans="2:5" x14ac:dyDescent="0.15">
      <c r="B62" s="20" t="s">
        <v>4</v>
      </c>
      <c r="C62" s="16">
        <v>15</v>
      </c>
      <c r="D62" s="21">
        <f t="shared" si="1"/>
        <v>9.2896174863388192E-2</v>
      </c>
      <c r="E62" s="21">
        <v>0.90710382513661181</v>
      </c>
    </row>
    <row r="63" spans="2:5" x14ac:dyDescent="0.15">
      <c r="B63" s="20" t="s">
        <v>4</v>
      </c>
      <c r="C63" s="16">
        <v>16</v>
      </c>
      <c r="D63" s="21">
        <f t="shared" si="1"/>
        <v>0.14207650273224059</v>
      </c>
      <c r="E63" s="21">
        <v>0.85792349726775941</v>
      </c>
    </row>
    <row r="64" spans="2:5" x14ac:dyDescent="0.15">
      <c r="B64" s="20" t="s">
        <v>4</v>
      </c>
      <c r="C64" s="16">
        <v>17</v>
      </c>
      <c r="D64" s="21">
        <f t="shared" si="1"/>
        <v>0.15846994535519132</v>
      </c>
      <c r="E64" s="21">
        <v>0.84153005464480868</v>
      </c>
    </row>
    <row r="65" spans="2:5" x14ac:dyDescent="0.15">
      <c r="B65" s="20" t="s">
        <v>4</v>
      </c>
      <c r="C65" s="16">
        <v>18</v>
      </c>
      <c r="D65" s="21">
        <f t="shared" si="1"/>
        <v>0.18032786885245899</v>
      </c>
      <c r="E65" s="21">
        <v>0.81967213114754101</v>
      </c>
    </row>
    <row r="66" spans="2:5" x14ac:dyDescent="0.15">
      <c r="B66" s="20" t="s">
        <v>4</v>
      </c>
      <c r="C66" s="16">
        <v>19</v>
      </c>
      <c r="D66" s="21">
        <f t="shared" si="1"/>
        <v>0.19125683060109311</v>
      </c>
      <c r="E66" s="21">
        <v>0.80874316939890689</v>
      </c>
    </row>
    <row r="67" spans="2:5" x14ac:dyDescent="0.15">
      <c r="B67" s="20" t="s">
        <v>4</v>
      </c>
      <c r="C67" s="16">
        <v>20</v>
      </c>
      <c r="D67" s="21">
        <f t="shared" si="1"/>
        <v>0.20218579234972722</v>
      </c>
      <c r="E67" s="21">
        <v>0.79781420765027278</v>
      </c>
    </row>
    <row r="68" spans="2:5" x14ac:dyDescent="0.15">
      <c r="B68" s="20" t="s">
        <v>4</v>
      </c>
      <c r="C68" s="16">
        <v>21</v>
      </c>
      <c r="D68" s="21">
        <f t="shared" si="1"/>
        <v>0.21857923497267817</v>
      </c>
      <c r="E68" s="21">
        <v>0.78142076502732183</v>
      </c>
    </row>
    <row r="69" spans="2:5" x14ac:dyDescent="0.15">
      <c r="B69" s="20" t="s">
        <v>4</v>
      </c>
      <c r="C69" s="16">
        <v>22</v>
      </c>
      <c r="D69" s="21">
        <f t="shared" ref="D69:D87" si="2">1-E69</f>
        <v>0.22408219810667285</v>
      </c>
      <c r="E69" s="21">
        <v>0.77591780189332715</v>
      </c>
    </row>
    <row r="70" spans="2:5" x14ac:dyDescent="0.15">
      <c r="B70" s="20" t="s">
        <v>4</v>
      </c>
      <c r="C70" s="16">
        <v>23</v>
      </c>
      <c r="D70" s="21">
        <f t="shared" si="2"/>
        <v>0.22958516124066841</v>
      </c>
      <c r="E70" s="21">
        <v>0.77041483875933159</v>
      </c>
    </row>
    <row r="71" spans="2:5" x14ac:dyDescent="0.15">
      <c r="B71" s="20" t="s">
        <v>4</v>
      </c>
      <c r="C71" s="16">
        <v>24</v>
      </c>
      <c r="D71" s="21">
        <f t="shared" si="2"/>
        <v>0.2351277140374981</v>
      </c>
      <c r="E71" s="21">
        <v>0.7648722859625019</v>
      </c>
    </row>
    <row r="72" spans="2:5" x14ac:dyDescent="0.15">
      <c r="B72" s="20" t="s">
        <v>4</v>
      </c>
      <c r="C72" s="16">
        <v>25</v>
      </c>
      <c r="D72" s="21">
        <f t="shared" si="2"/>
        <v>0.24645915531101648</v>
      </c>
      <c r="E72" s="21">
        <v>0.75354084468898352</v>
      </c>
    </row>
    <row r="73" spans="2:5" x14ac:dyDescent="0.15">
      <c r="B73" s="20" t="s">
        <v>4</v>
      </c>
      <c r="C73" s="16">
        <v>26</v>
      </c>
      <c r="D73" s="21">
        <f t="shared" si="2"/>
        <v>0.25221137549948225</v>
      </c>
      <c r="E73" s="21">
        <v>0.74778862450051775</v>
      </c>
    </row>
    <row r="74" spans="2:5" x14ac:dyDescent="0.15">
      <c r="B74" s="20" t="s">
        <v>4</v>
      </c>
      <c r="C74" s="16">
        <v>28</v>
      </c>
      <c r="D74" s="21">
        <f t="shared" si="2"/>
        <v>0.25809947490499774</v>
      </c>
      <c r="E74" s="21">
        <v>0.74190052509500226</v>
      </c>
    </row>
    <row r="75" spans="2:5" x14ac:dyDescent="0.15">
      <c r="B75" s="20" t="s">
        <v>4</v>
      </c>
      <c r="C75" s="16">
        <v>29</v>
      </c>
      <c r="D75" s="21">
        <f t="shared" si="2"/>
        <v>0.26403467910575806</v>
      </c>
      <c r="E75" s="21">
        <v>0.73596532089424194</v>
      </c>
    </row>
    <row r="76" spans="2:5" x14ac:dyDescent="0.15">
      <c r="B76" s="20" t="s">
        <v>4</v>
      </c>
      <c r="C76" s="16">
        <v>30</v>
      </c>
      <c r="D76" s="21">
        <f t="shared" si="2"/>
        <v>0.28184029170803815</v>
      </c>
      <c r="E76" s="21">
        <v>0.71815970829196185</v>
      </c>
    </row>
    <row r="77" spans="2:5" x14ac:dyDescent="0.15">
      <c r="B77" s="20" t="s">
        <v>4</v>
      </c>
      <c r="C77" s="16">
        <v>31</v>
      </c>
      <c r="D77" s="21">
        <f t="shared" si="2"/>
        <v>0.28792639093085137</v>
      </c>
      <c r="E77" s="21">
        <v>0.71207360906914863</v>
      </c>
    </row>
    <row r="78" spans="2:5" x14ac:dyDescent="0.15">
      <c r="B78" s="20" t="s">
        <v>4</v>
      </c>
      <c r="C78" s="16">
        <v>33</v>
      </c>
      <c r="D78" s="21">
        <f t="shared" si="2"/>
        <v>0.29422792729429503</v>
      </c>
      <c r="E78" s="21">
        <v>0.70577207270570497</v>
      </c>
    </row>
    <row r="79" spans="2:5" x14ac:dyDescent="0.15">
      <c r="B79" s="20" t="s">
        <v>4</v>
      </c>
      <c r="C79" s="16">
        <v>34</v>
      </c>
      <c r="D79" s="21">
        <f t="shared" si="2"/>
        <v>0.30064403704616505</v>
      </c>
      <c r="E79" s="21">
        <v>0.69935596295383495</v>
      </c>
    </row>
    <row r="80" spans="2:5" x14ac:dyDescent="0.15">
      <c r="B80" s="20" t="s">
        <v>4</v>
      </c>
      <c r="C80" s="16">
        <v>36</v>
      </c>
      <c r="D80" s="21">
        <f t="shared" si="2"/>
        <v>0.3075683535110546</v>
      </c>
      <c r="E80" s="21">
        <v>0.6924316464889454</v>
      </c>
    </row>
    <row r="81" spans="2:5" x14ac:dyDescent="0.15">
      <c r="B81" s="20" t="s">
        <v>4</v>
      </c>
      <c r="C81" s="16">
        <v>37</v>
      </c>
      <c r="D81" s="21">
        <f t="shared" si="2"/>
        <v>0.31463398255686015</v>
      </c>
      <c r="E81" s="21">
        <v>0.68536601744313985</v>
      </c>
    </row>
    <row r="82" spans="2:5" x14ac:dyDescent="0.15">
      <c r="B82" s="20" t="s">
        <v>4</v>
      </c>
      <c r="C82" s="16">
        <v>38</v>
      </c>
      <c r="D82" s="21">
        <f t="shared" si="2"/>
        <v>0.32937303669542217</v>
      </c>
      <c r="E82" s="21">
        <v>0.67062696330457783</v>
      </c>
    </row>
    <row r="83" spans="2:5" x14ac:dyDescent="0.15">
      <c r="B83" s="20" t="s">
        <v>4</v>
      </c>
      <c r="C83" s="16">
        <v>40</v>
      </c>
      <c r="D83" s="21">
        <f t="shared" si="2"/>
        <v>0.33708139259547487</v>
      </c>
      <c r="E83" s="21">
        <v>0.66291860740452513</v>
      </c>
    </row>
    <row r="84" spans="2:5" x14ac:dyDescent="0.15">
      <c r="B84" s="20" t="s">
        <v>4</v>
      </c>
      <c r="C84" s="16">
        <v>42</v>
      </c>
      <c r="D84" s="21">
        <f t="shared" si="2"/>
        <v>0.3538641421500196</v>
      </c>
      <c r="E84" s="21">
        <v>0.6461358578499804</v>
      </c>
    </row>
    <row r="85" spans="2:5" x14ac:dyDescent="0.15">
      <c r="B85" s="20" t="s">
        <v>4</v>
      </c>
      <c r="C85" s="16">
        <v>44</v>
      </c>
      <c r="D85" s="21">
        <f t="shared" si="2"/>
        <v>0.36309465440501953</v>
      </c>
      <c r="E85" s="21">
        <v>0.63690534559498047</v>
      </c>
    </row>
    <row r="86" spans="2:5" x14ac:dyDescent="0.15">
      <c r="B86" s="20" t="s">
        <v>4</v>
      </c>
      <c r="C86" s="16">
        <v>50</v>
      </c>
      <c r="D86" s="21">
        <f t="shared" si="2"/>
        <v>0.37664583197086998</v>
      </c>
      <c r="E86" s="21">
        <v>0.62335416802913002</v>
      </c>
    </row>
    <row r="87" spans="2:5" x14ac:dyDescent="0.15">
      <c r="B87" s="20" t="s">
        <v>4</v>
      </c>
      <c r="C87" s="16">
        <v>55</v>
      </c>
      <c r="D87" s="21">
        <f t="shared" si="2"/>
        <v>0.39612564972178033</v>
      </c>
      <c r="E87" s="21">
        <v>0.60387435027821967</v>
      </c>
    </row>
    <row r="88" spans="2:5" ht="82" customHeight="1" x14ac:dyDescent="0.15">
      <c r="B88" s="58" t="s">
        <v>37</v>
      </c>
      <c r="C88" s="58"/>
      <c r="D88" s="58"/>
      <c r="E88" s="58"/>
    </row>
  </sheetData>
  <mergeCells count="6">
    <mergeCell ref="B2:E2"/>
    <mergeCell ref="B88:E88"/>
    <mergeCell ref="I32:Q32"/>
    <mergeCell ref="I33:Q33"/>
    <mergeCell ref="I34:Q34"/>
    <mergeCell ref="G4:Q4"/>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07"/>
  <sheetViews>
    <sheetView showGridLines="0" workbookViewId="0"/>
  </sheetViews>
  <sheetFormatPr baseColWidth="10" defaultRowHeight="11" x14ac:dyDescent="0.15"/>
  <cols>
    <col min="1" max="1" width="2.6640625" style="13" customWidth="1"/>
    <col min="2" max="2" width="20" style="13" customWidth="1"/>
    <col min="3" max="3" width="23.33203125" style="13" customWidth="1"/>
    <col min="4" max="4" width="22.5" style="13" customWidth="1"/>
    <col min="5" max="16384" width="10.83203125" style="13"/>
  </cols>
  <sheetData>
    <row r="2" spans="2:16" ht="62" customHeight="1" x14ac:dyDescent="0.15">
      <c r="B2" s="66" t="s">
        <v>38</v>
      </c>
      <c r="C2" s="66"/>
      <c r="D2" s="66"/>
      <c r="F2" s="65"/>
      <c r="G2" s="65"/>
      <c r="H2" s="65"/>
      <c r="I2" s="65"/>
      <c r="J2" s="65"/>
      <c r="K2" s="65"/>
      <c r="L2" s="65"/>
      <c r="M2" s="65"/>
      <c r="N2" s="65"/>
      <c r="O2" s="65"/>
      <c r="P2" s="65"/>
    </row>
    <row r="4" spans="2:16" ht="33" x14ac:dyDescent="0.15">
      <c r="B4" s="28" t="s">
        <v>22</v>
      </c>
      <c r="C4" s="28" t="s">
        <v>42</v>
      </c>
      <c r="D4" s="28" t="s">
        <v>23</v>
      </c>
    </row>
    <row r="5" spans="2:16" x14ac:dyDescent="0.15">
      <c r="B5" s="25">
        <v>5</v>
      </c>
      <c r="C5" s="25">
        <v>-5</v>
      </c>
      <c r="D5" s="26">
        <v>4.065527297708922E-3</v>
      </c>
    </row>
    <row r="6" spans="2:16" x14ac:dyDescent="0.15">
      <c r="B6" s="25">
        <v>5</v>
      </c>
      <c r="C6" s="25">
        <v>-4</v>
      </c>
      <c r="D6" s="26">
        <v>4.6651841392197756E-3</v>
      </c>
    </row>
    <row r="7" spans="2:16" x14ac:dyDescent="0.15">
      <c r="B7" s="25">
        <v>5</v>
      </c>
      <c r="C7" s="25">
        <v>-3</v>
      </c>
      <c r="D7" s="26">
        <v>5.3221483144834545E-3</v>
      </c>
    </row>
    <row r="8" spans="2:16" x14ac:dyDescent="0.15">
      <c r="B8" s="25">
        <v>5</v>
      </c>
      <c r="C8" s="25">
        <v>-2</v>
      </c>
      <c r="D8" s="26">
        <v>6.0363085110483683E-3</v>
      </c>
    </row>
    <row r="9" spans="2:16" x14ac:dyDescent="0.15">
      <c r="B9" s="25">
        <v>5</v>
      </c>
      <c r="C9" s="25">
        <v>-1</v>
      </c>
      <c r="D9" s="26">
        <v>6.8064807289470192E-3</v>
      </c>
    </row>
    <row r="10" spans="2:16" x14ac:dyDescent="0.15">
      <c r="B10" s="25">
        <v>5</v>
      </c>
      <c r="C10" s="25">
        <v>0</v>
      </c>
      <c r="D10" s="26">
        <v>7.6302984420032281E-3</v>
      </c>
    </row>
    <row r="11" spans="2:16" x14ac:dyDescent="0.15">
      <c r="B11" s="25">
        <v>5</v>
      </c>
      <c r="C11" s="25">
        <v>1</v>
      </c>
      <c r="D11" s="26">
        <v>8.5041258439427607E-3</v>
      </c>
    </row>
    <row r="12" spans="2:16" x14ac:dyDescent="0.15">
      <c r="B12" s="25">
        <v>5</v>
      </c>
      <c r="C12" s="25">
        <v>2</v>
      </c>
      <c r="D12" s="26">
        <v>9.423000130382388E-3</v>
      </c>
    </row>
    <row r="13" spans="2:16" x14ac:dyDescent="0.15">
      <c r="B13" s="25">
        <v>5</v>
      </c>
      <c r="C13" s="25">
        <v>3</v>
      </c>
      <c r="D13" s="26">
        <v>1.0380608122255875E-2</v>
      </c>
    </row>
    <row r="14" spans="2:16" x14ac:dyDescent="0.15">
      <c r="B14" s="25">
        <v>5</v>
      </c>
      <c r="C14" s="25">
        <v>4</v>
      </c>
      <c r="D14" s="26">
        <v>1.136930155165918E-2</v>
      </c>
    </row>
    <row r="15" spans="2:16" x14ac:dyDescent="0.15">
      <c r="B15" s="25">
        <v>5</v>
      </c>
      <c r="C15" s="25">
        <v>5</v>
      </c>
      <c r="D15" s="26">
        <v>1.2380154037917078E-2</v>
      </c>
    </row>
    <row r="16" spans="2:16" x14ac:dyDescent="0.15">
      <c r="B16" s="25">
        <v>5</v>
      </c>
      <c r="C16" s="25">
        <v>6</v>
      </c>
      <c r="D16" s="26">
        <v>1.3403061234441665E-2</v>
      </c>
    </row>
    <row r="17" spans="2:12" x14ac:dyDescent="0.15">
      <c r="B17" s="25">
        <v>5</v>
      </c>
      <c r="C17" s="25">
        <v>7</v>
      </c>
      <c r="D17" s="26">
        <v>1.442688390120061E-2</v>
      </c>
    </row>
    <row r="18" spans="2:12" x14ac:dyDescent="0.15">
      <c r="B18" s="25">
        <v>5</v>
      </c>
      <c r="C18" s="25">
        <v>8</v>
      </c>
      <c r="D18" s="26">
        <v>1.5439631844474772E-2</v>
      </c>
    </row>
    <row r="19" spans="2:12" x14ac:dyDescent="0.15">
      <c r="B19" s="25">
        <v>5</v>
      </c>
      <c r="C19" s="25">
        <v>9</v>
      </c>
      <c r="D19" s="26">
        <v>1.6428684864755481E-2</v>
      </c>
    </row>
    <row r="20" spans="2:12" x14ac:dyDescent="0.15">
      <c r="B20" s="25">
        <v>5</v>
      </c>
      <c r="C20" s="25">
        <v>10</v>
      </c>
      <c r="D20" s="26">
        <v>1.7381045165377147E-2</v>
      </c>
    </row>
    <row r="21" spans="2:12" x14ac:dyDescent="0.15">
      <c r="B21" s="25">
        <v>5</v>
      </c>
      <c r="C21" s="25">
        <v>11</v>
      </c>
      <c r="D21" s="26">
        <v>1.8283614191718381E-2</v>
      </c>
    </row>
    <row r="22" spans="2:12" x14ac:dyDescent="0.15">
      <c r="B22" s="25">
        <v>5</v>
      </c>
      <c r="C22" s="25">
        <v>12</v>
      </c>
      <c r="D22" s="26">
        <v>1.9123485672105311E-2</v>
      </c>
    </row>
    <row r="23" spans="2:12" x14ac:dyDescent="0.15">
      <c r="B23" s="25">
        <v>5</v>
      </c>
      <c r="C23" s="25">
        <v>13</v>
      </c>
      <c r="D23" s="26">
        <v>1.9888245775929295E-2</v>
      </c>
    </row>
    <row r="24" spans="2:12" x14ac:dyDescent="0.15">
      <c r="B24" s="25">
        <v>5</v>
      </c>
      <c r="C24" s="25">
        <v>14</v>
      </c>
      <c r="D24" s="26">
        <v>2.0566270828403045E-2</v>
      </c>
    </row>
    <row r="25" spans="2:12" x14ac:dyDescent="0.15">
      <c r="B25" s="25">
        <v>5</v>
      </c>
      <c r="C25" s="25">
        <v>15</v>
      </c>
      <c r="D25" s="26">
        <v>2.1147012938173601E-2</v>
      </c>
    </row>
    <row r="26" spans="2:12" x14ac:dyDescent="0.15">
      <c r="B26" s="25">
        <v>5</v>
      </c>
      <c r="C26" s="25">
        <v>16</v>
      </c>
      <c r="D26" s="26">
        <v>2.1621264195555264E-2</v>
      </c>
    </row>
    <row r="27" spans="2:12" x14ac:dyDescent="0.15">
      <c r="B27" s="25">
        <v>5</v>
      </c>
      <c r="C27" s="25">
        <v>17</v>
      </c>
      <c r="D27" s="26">
        <v>2.1981390759209535E-2</v>
      </c>
    </row>
    <row r="28" spans="2:12" x14ac:dyDescent="0.15">
      <c r="B28" s="25">
        <v>5</v>
      </c>
      <c r="C28" s="25">
        <v>18</v>
      </c>
      <c r="D28" s="26">
        <v>2.2221529127709576E-2</v>
      </c>
    </row>
    <row r="29" spans="2:12" x14ac:dyDescent="0.15">
      <c r="B29" s="25">
        <v>5</v>
      </c>
      <c r="C29" s="25">
        <v>19</v>
      </c>
      <c r="D29" s="26">
        <v>2.2337738140516327E-2</v>
      </c>
      <c r="F29" s="62"/>
      <c r="G29" s="63"/>
      <c r="H29" s="63"/>
      <c r="I29" s="63"/>
      <c r="J29" s="63"/>
      <c r="K29" s="63"/>
      <c r="L29" s="63"/>
    </row>
    <row r="30" spans="2:12" x14ac:dyDescent="0.15">
      <c r="B30" s="25">
        <v>5</v>
      </c>
      <c r="C30" s="25">
        <v>20</v>
      </c>
      <c r="D30" s="26">
        <v>2.2328101716462035E-2</v>
      </c>
      <c r="F30" s="62"/>
      <c r="G30" s="63"/>
      <c r="H30" s="63"/>
      <c r="I30" s="63"/>
      <c r="J30" s="63"/>
      <c r="K30" s="63"/>
      <c r="L30" s="63"/>
    </row>
    <row r="31" spans="2:12" x14ac:dyDescent="0.15">
      <c r="B31" s="25">
        <v>5</v>
      </c>
      <c r="C31" s="25">
        <v>21</v>
      </c>
      <c r="D31" s="26">
        <v>2.2192778961162563E-2</v>
      </c>
      <c r="F31" s="62"/>
      <c r="G31" s="63"/>
      <c r="H31" s="63"/>
      <c r="I31" s="63"/>
      <c r="J31" s="63"/>
      <c r="K31" s="63"/>
      <c r="L31" s="63"/>
    </row>
    <row r="32" spans="2:12" x14ac:dyDescent="0.15">
      <c r="B32" s="25">
        <v>5</v>
      </c>
      <c r="C32" s="25">
        <v>22</v>
      </c>
      <c r="D32" s="26">
        <v>2.1934000002372899E-2</v>
      </c>
    </row>
    <row r="33" spans="2:4" x14ac:dyDescent="0.15">
      <c r="B33" s="25">
        <v>5</v>
      </c>
      <c r="C33" s="25">
        <v>23</v>
      </c>
      <c r="D33" s="26">
        <v>2.155600768962317E-2</v>
      </c>
    </row>
    <row r="34" spans="2:4" x14ac:dyDescent="0.15">
      <c r="B34" s="25">
        <v>5</v>
      </c>
      <c r="C34" s="25">
        <v>24</v>
      </c>
      <c r="D34" s="26">
        <v>2.1064947067690701E-2</v>
      </c>
    </row>
    <row r="35" spans="2:4" x14ac:dyDescent="0.15">
      <c r="B35" s="25">
        <v>5</v>
      </c>
      <c r="C35" s="25">
        <v>25</v>
      </c>
      <c r="D35" s="26">
        <v>2.0468706248678296E-2</v>
      </c>
    </row>
    <row r="36" spans="2:4" x14ac:dyDescent="0.15">
      <c r="B36" s="25">
        <v>5</v>
      </c>
      <c r="C36" s="25">
        <v>26</v>
      </c>
      <c r="D36" s="26">
        <v>1.9776713909992048E-2</v>
      </c>
    </row>
    <row r="37" spans="2:4" x14ac:dyDescent="0.15">
      <c r="B37" s="25">
        <v>5</v>
      </c>
      <c r="C37" s="25">
        <v>27</v>
      </c>
      <c r="D37" s="26">
        <v>1.8999700079745205E-2</v>
      </c>
    </row>
    <row r="38" spans="2:4" x14ac:dyDescent="0.15">
      <c r="B38" s="25">
        <v>5</v>
      </c>
      <c r="C38" s="25">
        <v>28</v>
      </c>
      <c r="D38" s="26">
        <v>1.814942808143866E-2</v>
      </c>
    </row>
    <row r="39" spans="2:4" x14ac:dyDescent="0.15">
      <c r="B39" s="25">
        <v>5</v>
      </c>
      <c r="C39" s="25">
        <v>29</v>
      </c>
      <c r="D39" s="26">
        <v>1.7238406442701599E-2</v>
      </c>
    </row>
    <row r="40" spans="2:4" x14ac:dyDescent="0.15">
      <c r="B40" s="25">
        <v>5</v>
      </c>
      <c r="C40" s="25">
        <v>30</v>
      </c>
      <c r="D40" s="26">
        <v>1.6279590180450915E-2</v>
      </c>
    </row>
    <row r="41" spans="2:4" x14ac:dyDescent="0.15">
      <c r="B41" s="25">
        <v>5</v>
      </c>
      <c r="C41" s="25">
        <v>31</v>
      </c>
      <c r="D41" s="26">
        <v>1.528608111887161E-2</v>
      </c>
    </row>
    <row r="42" spans="2:4" x14ac:dyDescent="0.15">
      <c r="B42" s="25">
        <v>5</v>
      </c>
      <c r="C42" s="25">
        <v>32</v>
      </c>
      <c r="D42" s="26">
        <v>1.4270836753399472E-2</v>
      </c>
    </row>
    <row r="43" spans="2:4" x14ac:dyDescent="0.15">
      <c r="B43" s="25">
        <v>5</v>
      </c>
      <c r="C43" s="25">
        <v>33</v>
      </c>
      <c r="D43" s="26">
        <v>1.3246396638369788E-2</v>
      </c>
    </row>
    <row r="44" spans="2:4" x14ac:dyDescent="0.15">
      <c r="B44" s="25">
        <v>5</v>
      </c>
      <c r="C44" s="25">
        <v>34</v>
      </c>
      <c r="D44" s="26">
        <v>1.2224634365006627E-2</v>
      </c>
    </row>
    <row r="45" spans="2:4" x14ac:dyDescent="0.15">
      <c r="B45" s="25">
        <v>5</v>
      </c>
      <c r="C45" s="25">
        <v>35</v>
      </c>
      <c r="D45" s="26">
        <v>1.1216541949966399E-2</v>
      </c>
    </row>
    <row r="46" spans="2:4" x14ac:dyDescent="0.15">
      <c r="B46" s="25">
        <v>5</v>
      </c>
      <c r="C46" s="25">
        <v>36</v>
      </c>
      <c r="D46" s="26">
        <v>1.0232051934969726E-2</v>
      </c>
    </row>
    <row r="47" spans="2:4" x14ac:dyDescent="0.15">
      <c r="B47" s="25">
        <v>5</v>
      </c>
      <c r="C47" s="25">
        <v>37</v>
      </c>
      <c r="D47" s="26">
        <v>9.2799007863144031E-3</v>
      </c>
    </row>
    <row r="48" spans="2:4" x14ac:dyDescent="0.15">
      <c r="B48" s="25">
        <v>5</v>
      </c>
      <c r="C48" s="25">
        <v>38</v>
      </c>
      <c r="D48" s="26">
        <v>8.3675353737812114E-3</v>
      </c>
    </row>
    <row r="49" spans="2:4" x14ac:dyDescent="0.15">
      <c r="B49" s="25">
        <v>5</v>
      </c>
      <c r="C49" s="25">
        <v>39</v>
      </c>
      <c r="D49" s="26">
        <v>7.5010625023311283E-3</v>
      </c>
    </row>
    <row r="50" spans="2:4" x14ac:dyDescent="0.15">
      <c r="B50" s="25">
        <v>5</v>
      </c>
      <c r="C50" s="25">
        <v>40</v>
      </c>
      <c r="D50" s="26">
        <v>6.685239765934721E-3</v>
      </c>
    </row>
    <row r="51" spans="2:4" x14ac:dyDescent="0.15">
      <c r="B51" s="25">
        <v>5</v>
      </c>
      <c r="C51" s="25">
        <v>41</v>
      </c>
      <c r="D51" s="26">
        <v>5.9235044800476366E-3</v>
      </c>
    </row>
    <row r="52" spans="2:4" x14ac:dyDescent="0.15">
      <c r="B52" s="25">
        <v>5</v>
      </c>
      <c r="C52" s="25">
        <v>42</v>
      </c>
      <c r="D52" s="26">
        <v>5.2180362002701708E-3</v>
      </c>
    </row>
    <row r="53" spans="2:4" x14ac:dyDescent="0.15">
      <c r="B53" s="25">
        <v>5</v>
      </c>
      <c r="C53" s="25">
        <v>43</v>
      </c>
      <c r="D53" s="26">
        <v>4.5698474006152815E-3</v>
      </c>
    </row>
    <row r="54" spans="2:4" x14ac:dyDescent="0.15">
      <c r="B54" s="25">
        <v>5</v>
      </c>
      <c r="C54" s="25">
        <v>44</v>
      </c>
      <c r="D54" s="26">
        <v>3.9788962922133325E-3</v>
      </c>
    </row>
    <row r="55" spans="2:4" x14ac:dyDescent="0.15">
      <c r="B55" s="25">
        <v>5</v>
      </c>
      <c r="C55" s="25">
        <v>45</v>
      </c>
      <c r="D55" s="26">
        <v>3.4442155141898552E-3</v>
      </c>
    </row>
    <row r="56" spans="2:4" x14ac:dyDescent="0.15">
      <c r="B56" s="25">
        <v>5</v>
      </c>
      <c r="C56" s="25">
        <v>46</v>
      </c>
      <c r="D56" s="26">
        <v>2.9640505021803322E-3</v>
      </c>
    </row>
    <row r="57" spans="2:4" x14ac:dyDescent="0.15">
      <c r="B57" s="25">
        <v>5</v>
      </c>
      <c r="C57" s="25">
        <v>47</v>
      </c>
      <c r="D57" s="26">
        <v>2.5360016969763525E-3</v>
      </c>
    </row>
    <row r="58" spans="2:4" x14ac:dyDescent="0.15">
      <c r="B58" s="25">
        <v>5</v>
      </c>
      <c r="C58" s="25">
        <v>48</v>
      </c>
      <c r="D58" s="26">
        <v>2.1571653428878752E-3</v>
      </c>
    </row>
    <row r="59" spans="2:4" x14ac:dyDescent="0.15">
      <c r="B59" s="25">
        <v>5</v>
      </c>
      <c r="C59" s="25">
        <v>49</v>
      </c>
      <c r="D59" s="26">
        <v>1.8242683812551151E-3</v>
      </c>
    </row>
    <row r="60" spans="2:4" x14ac:dyDescent="0.15">
      <c r="B60" s="25">
        <v>5</v>
      </c>
      <c r="C60" s="25">
        <v>50</v>
      </c>
      <c r="D60" s="26">
        <v>1.5337938053907041E-3</v>
      </c>
    </row>
    <row r="61" spans="2:4" x14ac:dyDescent="0.15">
      <c r="B61" s="25">
        <v>5</v>
      </c>
      <c r="C61" s="25">
        <v>51</v>
      </c>
      <c r="D61" s="26">
        <v>1.2820937478399254E-3</v>
      </c>
    </row>
    <row r="62" spans="2:4" x14ac:dyDescent="0.15">
      <c r="B62" s="25">
        <v>5</v>
      </c>
      <c r="C62" s="25">
        <v>52</v>
      </c>
      <c r="D62" s="26">
        <v>1.0654884644928011E-3</v>
      </c>
    </row>
    <row r="63" spans="2:4" x14ac:dyDescent="0.15">
      <c r="B63" s="25">
        <v>5</v>
      </c>
      <c r="C63" s="25">
        <v>53</v>
      </c>
      <c r="D63" s="26">
        <v>8.8035021735694268E-4</v>
      </c>
    </row>
    <row r="64" spans="2:4" x14ac:dyDescent="0.15">
      <c r="B64" s="25">
        <v>5</v>
      </c>
      <c r="C64" s="25">
        <v>54</v>
      </c>
      <c r="D64" s="26">
        <v>7.2317180417530728E-4</v>
      </c>
    </row>
    <row r="65" spans="2:4" x14ac:dyDescent="0.15">
      <c r="B65" s="25">
        <v>5</v>
      </c>
      <c r="C65" s="25">
        <v>55</v>
      </c>
      <c r="D65" s="26">
        <v>5.9062011532949263E-4</v>
      </c>
    </row>
    <row r="66" spans="2:4" x14ac:dyDescent="0.15">
      <c r="B66" s="25">
        <v>5</v>
      </c>
      <c r="C66" s="25">
        <v>56</v>
      </c>
      <c r="D66" s="26">
        <v>4.7957560418745326E-4</v>
      </c>
    </row>
    <row r="67" spans="2:4" x14ac:dyDescent="0.15">
      <c r="B67" s="25">
        <v>5</v>
      </c>
      <c r="C67" s="25">
        <v>57</v>
      </c>
      <c r="D67" s="26">
        <v>3.8715893339342155E-4</v>
      </c>
    </row>
    <row r="68" spans="2:4" x14ac:dyDescent="0.15">
      <c r="B68" s="25">
        <v>5</v>
      </c>
      <c r="C68" s="25">
        <v>58</v>
      </c>
      <c r="D68" s="26">
        <v>3.1074631162443202E-4</v>
      </c>
    </row>
    <row r="69" spans="2:4" x14ac:dyDescent="0.15">
      <c r="B69" s="25">
        <v>5</v>
      </c>
      <c r="C69" s="25">
        <v>59</v>
      </c>
      <c r="D69" s="26">
        <v>2.4797517413465683E-4</v>
      </c>
    </row>
    <row r="70" spans="2:4" x14ac:dyDescent="0.15">
      <c r="B70" s="25">
        <v>5</v>
      </c>
      <c r="C70" s="25">
        <v>60</v>
      </c>
      <c r="D70" s="26">
        <v>1.9674190116139104E-4</v>
      </c>
    </row>
    <row r="71" spans="2:4" x14ac:dyDescent="0.15">
      <c r="B71" s="25">
        <v>5</v>
      </c>
      <c r="C71" s="25">
        <v>61</v>
      </c>
      <c r="D71" s="26">
        <v>1.5519322848074255E-4</v>
      </c>
    </row>
    <row r="72" spans="2:4" x14ac:dyDescent="0.15">
      <c r="B72" s="25">
        <v>5</v>
      </c>
      <c r="C72" s="25">
        <v>62</v>
      </c>
      <c r="D72" s="26">
        <v>1.2171290235356462E-4</v>
      </c>
    </row>
    <row r="73" spans="2:4" x14ac:dyDescent="0.15">
      <c r="B73" s="25">
        <v>15</v>
      </c>
      <c r="C73" s="25">
        <v>-15</v>
      </c>
      <c r="D73" s="26">
        <v>2.2957124851442127E-3</v>
      </c>
    </row>
    <row r="74" spans="2:4" x14ac:dyDescent="0.15">
      <c r="B74" s="25">
        <v>15</v>
      </c>
      <c r="C74" s="25">
        <v>-14</v>
      </c>
      <c r="D74" s="26">
        <v>2.6658283247464449E-3</v>
      </c>
    </row>
    <row r="75" spans="2:4" x14ac:dyDescent="0.15">
      <c r="B75" s="25">
        <v>15</v>
      </c>
      <c r="C75" s="25">
        <v>-13</v>
      </c>
      <c r="D75" s="26">
        <v>3.0755498186026118E-3</v>
      </c>
    </row>
    <row r="76" spans="2:4" x14ac:dyDescent="0.15">
      <c r="B76" s="25">
        <v>15</v>
      </c>
      <c r="C76" s="25">
        <v>-12</v>
      </c>
      <c r="D76" s="26">
        <v>3.5252431686532129E-3</v>
      </c>
    </row>
    <row r="77" spans="2:4" x14ac:dyDescent="0.15">
      <c r="B77" s="25">
        <v>15</v>
      </c>
      <c r="C77" s="25">
        <v>-11</v>
      </c>
      <c r="D77" s="26">
        <v>4.0144982557288253E-3</v>
      </c>
    </row>
    <row r="78" spans="2:4" x14ac:dyDescent="0.15">
      <c r="B78" s="25">
        <v>15</v>
      </c>
      <c r="C78" s="25">
        <v>-10</v>
      </c>
      <c r="D78" s="26">
        <v>4.5420287988350684E-3</v>
      </c>
    </row>
    <row r="79" spans="2:4" x14ac:dyDescent="0.15">
      <c r="B79" s="25">
        <v>15</v>
      </c>
      <c r="C79" s="25">
        <v>-9</v>
      </c>
      <c r="D79" s="26">
        <v>5.1055891423044996E-3</v>
      </c>
    </row>
    <row r="80" spans="2:4" x14ac:dyDescent="0.15">
      <c r="B80" s="25">
        <v>15</v>
      </c>
      <c r="C80" s="25">
        <v>-8</v>
      </c>
      <c r="D80" s="26">
        <v>5.7019133390131286E-3</v>
      </c>
    </row>
    <row r="81" spans="2:4" x14ac:dyDescent="0.15">
      <c r="B81" s="25">
        <v>15</v>
      </c>
      <c r="C81" s="25">
        <v>-7</v>
      </c>
      <c r="D81" s="26">
        <v>6.3266818092556727E-3</v>
      </c>
    </row>
    <row r="82" spans="2:4" x14ac:dyDescent="0.15">
      <c r="B82" s="25">
        <v>15</v>
      </c>
      <c r="C82" s="25">
        <v>-6</v>
      </c>
      <c r="D82" s="26">
        <v>6.974520120894479E-3</v>
      </c>
    </row>
    <row r="83" spans="2:4" x14ac:dyDescent="0.15">
      <c r="B83" s="25">
        <v>15</v>
      </c>
      <c r="C83" s="25">
        <v>-5</v>
      </c>
      <c r="D83" s="26">
        <v>7.6390333682612417E-3</v>
      </c>
    </row>
    <row r="84" spans="2:4" x14ac:dyDescent="0.15">
      <c r="B84" s="25">
        <v>15</v>
      </c>
      <c r="C84" s="25">
        <v>-4</v>
      </c>
      <c r="D84" s="26">
        <v>8.3128782622664855E-3</v>
      </c>
    </row>
    <row r="85" spans="2:4" x14ac:dyDescent="0.15">
      <c r="B85" s="25">
        <v>15</v>
      </c>
      <c r="C85" s="25">
        <v>-3</v>
      </c>
      <c r="D85" s="26">
        <v>8.9878734444833863E-3</v>
      </c>
    </row>
    <row r="86" spans="2:4" x14ac:dyDescent="0.15">
      <c r="B86" s="25">
        <v>15</v>
      </c>
      <c r="C86" s="25">
        <v>-2</v>
      </c>
      <c r="D86" s="26">
        <v>9.6551467871448821E-3</v>
      </c>
    </row>
    <row r="87" spans="2:4" x14ac:dyDescent="0.15">
      <c r="B87" s="25">
        <v>15</v>
      </c>
      <c r="C87" s="25">
        <v>-1</v>
      </c>
      <c r="D87" s="26">
        <v>1.0305316637915417E-2</v>
      </c>
    </row>
    <row r="88" spans="2:4" x14ac:dyDescent="0.15">
      <c r="B88" s="25">
        <v>15</v>
      </c>
      <c r="C88" s="25">
        <v>0</v>
      </c>
      <c r="D88" s="26">
        <v>1.0928702219630311E-2</v>
      </c>
    </row>
    <row r="89" spans="2:4" x14ac:dyDescent="0.15">
      <c r="B89" s="25">
        <v>15</v>
      </c>
      <c r="C89" s="25">
        <v>1</v>
      </c>
      <c r="D89" s="26">
        <v>1.1515556806938739E-2</v>
      </c>
    </row>
    <row r="90" spans="2:4" x14ac:dyDescent="0.15">
      <c r="B90" s="25">
        <v>15</v>
      </c>
      <c r="C90" s="25">
        <v>2</v>
      </c>
      <c r="D90" s="26">
        <v>1.2056315971022229E-2</v>
      </c>
    </row>
    <row r="91" spans="2:4" x14ac:dyDescent="0.15">
      <c r="B91" s="25">
        <v>15</v>
      </c>
      <c r="C91" s="25">
        <v>3</v>
      </c>
      <c r="D91" s="26">
        <v>1.2541852191237227E-2</v>
      </c>
    </row>
    <row r="92" spans="2:4" x14ac:dyDescent="0.15">
      <c r="B92" s="25">
        <v>15</v>
      </c>
      <c r="C92" s="25">
        <v>4</v>
      </c>
      <c r="D92" s="26">
        <v>1.2963726538060608E-2</v>
      </c>
    </row>
    <row r="93" spans="2:4" x14ac:dyDescent="0.15">
      <c r="B93" s="25">
        <v>15</v>
      </c>
      <c r="C93" s="25">
        <v>5</v>
      </c>
      <c r="D93" s="26">
        <v>1.3314427969790876E-2</v>
      </c>
    </row>
    <row r="94" spans="2:4" x14ac:dyDescent="0.15">
      <c r="B94" s="25">
        <v>15</v>
      </c>
      <c r="C94" s="25">
        <v>6</v>
      </c>
      <c r="D94" s="26">
        <v>1.3587591065196377E-2</v>
      </c>
    </row>
    <row r="95" spans="2:4" x14ac:dyDescent="0.15">
      <c r="B95" s="25">
        <v>15</v>
      </c>
      <c r="C95" s="25">
        <v>7</v>
      </c>
      <c r="D95" s="26">
        <v>1.377818372044852E-2</v>
      </c>
    </row>
    <row r="96" spans="2:4" x14ac:dyDescent="0.15">
      <c r="B96" s="25">
        <v>15</v>
      </c>
      <c r="C96" s="25">
        <v>8</v>
      </c>
      <c r="D96" s="26">
        <v>1.3882657434405978E-2</v>
      </c>
    </row>
    <row r="97" spans="2:4" x14ac:dyDescent="0.15">
      <c r="B97" s="25">
        <v>15</v>
      </c>
      <c r="C97" s="25">
        <v>9</v>
      </c>
      <c r="D97" s="26">
        <v>1.3899054236973591E-2</v>
      </c>
    </row>
    <row r="98" spans="2:4" x14ac:dyDescent="0.15">
      <c r="B98" s="25">
        <v>15</v>
      </c>
      <c r="C98" s="25">
        <v>10</v>
      </c>
      <c r="D98" s="26">
        <v>1.3827066012459964E-2</v>
      </c>
    </row>
    <row r="99" spans="2:4" x14ac:dyDescent="0.15">
      <c r="B99" s="25">
        <v>15</v>
      </c>
      <c r="C99" s="25">
        <v>11</v>
      </c>
      <c r="D99" s="26">
        <v>1.3668043855443011E-2</v>
      </c>
    </row>
    <row r="100" spans="2:4" x14ac:dyDescent="0.15">
      <c r="B100" s="25">
        <v>15</v>
      </c>
      <c r="C100" s="25">
        <v>12</v>
      </c>
      <c r="D100" s="26">
        <v>1.3424957086212433E-2</v>
      </c>
    </row>
    <row r="101" spans="2:4" x14ac:dyDescent="0.15">
      <c r="B101" s="25">
        <v>15</v>
      </c>
      <c r="C101" s="25">
        <v>13</v>
      </c>
      <c r="D101" s="26">
        <v>1.3102303558776554E-2</v>
      </c>
    </row>
    <row r="102" spans="2:4" x14ac:dyDescent="0.15">
      <c r="B102" s="25">
        <v>15</v>
      </c>
      <c r="C102" s="25">
        <v>14</v>
      </c>
      <c r="D102" s="26">
        <v>1.2705974828596728E-2</v>
      </c>
    </row>
    <row r="103" spans="2:4" x14ac:dyDescent="0.15">
      <c r="B103" s="25">
        <v>15</v>
      </c>
      <c r="C103" s="25">
        <v>15</v>
      </c>
      <c r="D103" s="26">
        <v>1.2243081523716177E-2</v>
      </c>
    </row>
    <row r="104" spans="2:4" x14ac:dyDescent="0.15">
      <c r="B104" s="25">
        <v>15</v>
      </c>
      <c r="C104" s="25">
        <v>16</v>
      </c>
      <c r="D104" s="26">
        <v>1.1721745800920412E-2</v>
      </c>
    </row>
    <row r="105" spans="2:4" x14ac:dyDescent="0.15">
      <c r="B105" s="25">
        <v>15</v>
      </c>
      <c r="C105" s="25">
        <v>17</v>
      </c>
      <c r="D105" s="26">
        <v>1.1150868995557417E-2</v>
      </c>
    </row>
    <row r="106" spans="2:4" x14ac:dyDescent="0.15">
      <c r="B106" s="25">
        <v>15</v>
      </c>
      <c r="C106" s="25">
        <v>18</v>
      </c>
      <c r="D106" s="26">
        <v>1.0539883429438728E-2</v>
      </c>
    </row>
    <row r="107" spans="2:4" x14ac:dyDescent="0.15">
      <c r="B107" s="25">
        <v>15</v>
      </c>
      <c r="C107" s="25">
        <v>19</v>
      </c>
      <c r="D107" s="26">
        <v>9.8984977819378036E-3</v>
      </c>
    </row>
    <row r="108" spans="2:4" x14ac:dyDescent="0.15">
      <c r="B108" s="25">
        <v>15</v>
      </c>
      <c r="C108" s="25">
        <v>20</v>
      </c>
      <c r="D108" s="26">
        <v>9.2364454313639353E-3</v>
      </c>
    </row>
    <row r="109" spans="2:4" x14ac:dyDescent="0.15">
      <c r="B109" s="25">
        <v>15</v>
      </c>
      <c r="C109" s="25">
        <v>21</v>
      </c>
      <c r="D109" s="26">
        <v>8.5632447367707618E-3</v>
      </c>
    </row>
    <row r="110" spans="2:4" x14ac:dyDescent="0.15">
      <c r="B110" s="25">
        <v>15</v>
      </c>
      <c r="C110" s="25">
        <v>22</v>
      </c>
      <c r="D110" s="26">
        <v>7.88797937975768E-3</v>
      </c>
    </row>
    <row r="111" spans="2:4" x14ac:dyDescent="0.15">
      <c r="B111" s="25">
        <v>15</v>
      </c>
      <c r="C111" s="25">
        <v>23</v>
      </c>
      <c r="D111" s="26">
        <v>7.21910567204087E-3</v>
      </c>
    </row>
    <row r="112" spans="2:4" x14ac:dyDescent="0.15">
      <c r="B112" s="25">
        <v>15</v>
      </c>
      <c r="C112" s="25">
        <v>24</v>
      </c>
      <c r="D112" s="26">
        <v>6.5642922310963263E-3</v>
      </c>
    </row>
    <row r="113" spans="2:4" x14ac:dyDescent="0.15">
      <c r="B113" s="25">
        <v>15</v>
      </c>
      <c r="C113" s="25">
        <v>25</v>
      </c>
      <c r="D113" s="26">
        <v>5.9302957248728713E-3</v>
      </c>
    </row>
    <row r="114" spans="2:4" x14ac:dyDescent="0.15">
      <c r="B114" s="25">
        <v>15</v>
      </c>
      <c r="C114" s="25">
        <v>26</v>
      </c>
      <c r="D114" s="26">
        <v>5.3228745910632019E-3</v>
      </c>
    </row>
    <row r="115" spans="2:4" x14ac:dyDescent="0.15">
      <c r="B115" s="25">
        <v>15</v>
      </c>
      <c r="C115" s="25">
        <v>27</v>
      </c>
      <c r="D115" s="26">
        <v>4.7467408541151321E-3</v>
      </c>
    </row>
    <row r="116" spans="2:4" x14ac:dyDescent="0.15">
      <c r="B116" s="25">
        <v>15</v>
      </c>
      <c r="C116" s="25">
        <v>28</v>
      </c>
      <c r="D116" s="26">
        <v>4.2055484967829428E-3</v>
      </c>
    </row>
    <row r="117" spans="2:4" x14ac:dyDescent="0.15">
      <c r="B117" s="25">
        <v>15</v>
      </c>
      <c r="C117" s="25">
        <v>29</v>
      </c>
      <c r="D117" s="26">
        <v>3.7019153825712798E-3</v>
      </c>
    </row>
    <row r="118" spans="2:4" x14ac:dyDescent="0.15">
      <c r="B118" s="25">
        <v>15</v>
      </c>
      <c r="C118" s="25">
        <v>30</v>
      </c>
      <c r="D118" s="26">
        <v>3.2374745415854715E-3</v>
      </c>
    </row>
    <row r="119" spans="2:4" x14ac:dyDescent="0.15">
      <c r="B119" s="25">
        <v>15</v>
      </c>
      <c r="C119" s="25">
        <v>31</v>
      </c>
      <c r="D119" s="26">
        <v>2.8129497718496965E-3</v>
      </c>
    </row>
    <row r="120" spans="2:4" x14ac:dyDescent="0.15">
      <c r="B120" s="25">
        <v>15</v>
      </c>
      <c r="C120" s="25">
        <v>32</v>
      </c>
      <c r="D120" s="26">
        <v>2.4282499919219967E-3</v>
      </c>
    </row>
    <row r="121" spans="2:4" x14ac:dyDescent="0.15">
      <c r="B121" s="25">
        <v>15</v>
      </c>
      <c r="C121" s="25">
        <v>33</v>
      </c>
      <c r="D121" s="26">
        <v>2.0825766040153547E-3</v>
      </c>
    </row>
    <row r="122" spans="2:4" x14ac:dyDescent="0.15">
      <c r="B122" s="25">
        <v>15</v>
      </c>
      <c r="C122" s="25">
        <v>34</v>
      </c>
      <c r="D122" s="26">
        <v>1.7745382625880999E-3</v>
      </c>
    </row>
    <row r="123" spans="2:4" x14ac:dyDescent="0.15">
      <c r="B123" s="25">
        <v>15</v>
      </c>
      <c r="C123" s="25">
        <v>35</v>
      </c>
      <c r="D123" s="26">
        <v>1.50226784620175E-3</v>
      </c>
    </row>
    <row r="124" spans="2:4" x14ac:dyDescent="0.15">
      <c r="B124" s="25">
        <v>15</v>
      </c>
      <c r="C124" s="25">
        <v>36</v>
      </c>
      <c r="D124" s="26">
        <v>1.263537042689885E-3</v>
      </c>
    </row>
    <row r="125" spans="2:4" x14ac:dyDescent="0.15">
      <c r="B125" s="25">
        <v>15</v>
      </c>
      <c r="C125" s="25">
        <v>37</v>
      </c>
      <c r="D125" s="26">
        <v>1.0558647153353857E-3</v>
      </c>
    </row>
    <row r="126" spans="2:4" x14ac:dyDescent="0.15">
      <c r="B126" s="25">
        <v>15</v>
      </c>
      <c r="C126" s="25">
        <v>38</v>
      </c>
      <c r="D126" s="26">
        <v>8.7661605623733693E-4</v>
      </c>
    </row>
    <row r="127" spans="2:4" x14ac:dyDescent="0.15">
      <c r="B127" s="25">
        <v>15</v>
      </c>
      <c r="C127" s="25">
        <v>39</v>
      </c>
      <c r="D127" s="26">
        <v>7.2309039214851442E-4</v>
      </c>
    </row>
    <row r="128" spans="2:4" x14ac:dyDescent="0.15">
      <c r="B128" s="25">
        <v>15</v>
      </c>
      <c r="C128" s="25">
        <v>40</v>
      </c>
      <c r="D128" s="26">
        <v>5.9259633570592392E-4</v>
      </c>
    </row>
    <row r="129" spans="2:4" x14ac:dyDescent="0.15">
      <c r="B129" s="25">
        <v>15</v>
      </c>
      <c r="C129" s="25">
        <v>41</v>
      </c>
      <c r="D129" s="26">
        <v>4.8251372968729486E-4</v>
      </c>
    </row>
    <row r="130" spans="2:4" x14ac:dyDescent="0.15">
      <c r="B130" s="25">
        <v>15</v>
      </c>
      <c r="C130" s="25">
        <v>42</v>
      </c>
      <c r="D130" s="26">
        <v>3.9034248398710176E-4</v>
      </c>
    </row>
    <row r="131" spans="2:4" x14ac:dyDescent="0.15">
      <c r="B131" s="25">
        <v>15</v>
      </c>
      <c r="C131" s="25">
        <v>43</v>
      </c>
      <c r="D131" s="26">
        <v>3.1373893644723745E-4</v>
      </c>
    </row>
    <row r="132" spans="2:4" x14ac:dyDescent="0.15">
      <c r="B132" s="25">
        <v>15</v>
      </c>
      <c r="C132" s="25">
        <v>44</v>
      </c>
      <c r="D132" s="26">
        <v>2.5054077234702238E-4</v>
      </c>
    </row>
    <row r="133" spans="2:4" x14ac:dyDescent="0.15">
      <c r="B133" s="25">
        <v>15</v>
      </c>
      <c r="C133" s="25">
        <v>45</v>
      </c>
      <c r="D133" s="26">
        <v>1.9878181532958036E-4</v>
      </c>
    </row>
    <row r="134" spans="2:4" x14ac:dyDescent="0.15">
      <c r="B134" s="25">
        <v>15</v>
      </c>
      <c r="C134" s="25">
        <v>46</v>
      </c>
      <c r="D134" s="26">
        <v>1.5669816415077561E-4</v>
      </c>
    </row>
    <row r="135" spans="2:4" x14ac:dyDescent="0.15">
      <c r="B135" s="25">
        <v>25</v>
      </c>
      <c r="C135" s="25">
        <v>-25</v>
      </c>
      <c r="D135" s="26">
        <v>2.8316087310479368E-3</v>
      </c>
    </row>
    <row r="136" spans="2:4" x14ac:dyDescent="0.15">
      <c r="B136" s="25">
        <v>25</v>
      </c>
      <c r="C136" s="25">
        <v>-24</v>
      </c>
      <c r="D136" s="26">
        <v>3.0661175752019444E-3</v>
      </c>
    </row>
    <row r="137" spans="2:4" x14ac:dyDescent="0.15">
      <c r="B137" s="25">
        <v>25</v>
      </c>
      <c r="C137" s="25">
        <v>-23</v>
      </c>
      <c r="D137" s="26">
        <v>3.3097832442978712E-3</v>
      </c>
    </row>
    <row r="138" spans="2:4" x14ac:dyDescent="0.15">
      <c r="B138" s="25">
        <v>25</v>
      </c>
      <c r="C138" s="25">
        <v>-22</v>
      </c>
      <c r="D138" s="26">
        <v>3.5617698191119374E-3</v>
      </c>
    </row>
    <row r="139" spans="2:4" x14ac:dyDescent="0.15">
      <c r="B139" s="25">
        <v>25</v>
      </c>
      <c r="C139" s="25">
        <v>-21</v>
      </c>
      <c r="D139" s="26">
        <v>3.8210974929211486E-3</v>
      </c>
    </row>
    <row r="140" spans="2:4" x14ac:dyDescent="0.15">
      <c r="B140" s="25">
        <v>25</v>
      </c>
      <c r="C140" s="25">
        <v>-20</v>
      </c>
      <c r="D140" s="26">
        <v>4.0866443776828298E-3</v>
      </c>
    </row>
    <row r="141" spans="2:4" x14ac:dyDescent="0.15">
      <c r="B141" s="25">
        <v>25</v>
      </c>
      <c r="C141" s="25">
        <v>-19</v>
      </c>
      <c r="D141" s="26">
        <v>4.3571507042546205E-3</v>
      </c>
    </row>
    <row r="142" spans="2:4" x14ac:dyDescent="0.15">
      <c r="B142" s="25">
        <v>25</v>
      </c>
      <c r="C142" s="25">
        <v>-18</v>
      </c>
      <c r="D142" s="26">
        <v>4.6312254998166335E-3</v>
      </c>
    </row>
    <row r="143" spans="2:4" x14ac:dyDescent="0.15">
      <c r="B143" s="25">
        <v>25</v>
      </c>
      <c r="C143" s="25">
        <v>-17</v>
      </c>
      <c r="D143" s="26">
        <v>4.9073557756660821E-3</v>
      </c>
    </row>
    <row r="144" spans="2:4" x14ac:dyDescent="0.15">
      <c r="B144" s="25">
        <v>25</v>
      </c>
      <c r="C144" s="25">
        <v>-16</v>
      </c>
      <c r="D144" s="26">
        <v>5.1839182047591437E-3</v>
      </c>
    </row>
    <row r="145" spans="2:4" x14ac:dyDescent="0.15">
      <c r="B145" s="25">
        <v>25</v>
      </c>
      <c r="C145" s="25">
        <v>-15</v>
      </c>
      <c r="D145" s="26">
        <v>5.4591932121348828E-3</v>
      </c>
    </row>
    <row r="146" spans="2:4" x14ac:dyDescent="0.15">
      <c r="B146" s="25">
        <v>25</v>
      </c>
      <c r="C146" s="25">
        <v>-14</v>
      </c>
      <c r="D146" s="26">
        <v>5.7313813441713856E-3</v>
      </c>
    </row>
    <row r="147" spans="2:4" x14ac:dyDescent="0.15">
      <c r="B147" s="25">
        <v>25</v>
      </c>
      <c r="C147" s="25">
        <v>-13</v>
      </c>
      <c r="D147" s="26">
        <v>5.9986217260828215E-3</v>
      </c>
    </row>
    <row r="148" spans="2:4" x14ac:dyDescent="0.15">
      <c r="B148" s="25">
        <v>25</v>
      </c>
      <c r="C148" s="25">
        <v>-12</v>
      </c>
      <c r="D148" s="26">
        <v>6.2590123627901751E-3</v>
      </c>
    </row>
    <row r="149" spans="2:4" x14ac:dyDescent="0.15">
      <c r="B149" s="25">
        <v>25</v>
      </c>
      <c r="C149" s="25">
        <v>-11</v>
      </c>
      <c r="D149" s="26">
        <v>6.5106319878861516E-3</v>
      </c>
    </row>
    <row r="150" spans="2:4" x14ac:dyDescent="0.15">
      <c r="B150" s="25">
        <v>25</v>
      </c>
      <c r="C150" s="25">
        <v>-10</v>
      </c>
      <c r="D150" s="26">
        <v>6.751563120384824E-3</v>
      </c>
    </row>
    <row r="151" spans="2:4" x14ac:dyDescent="0.15">
      <c r="B151" s="25">
        <v>25</v>
      </c>
      <c r="C151" s="25">
        <v>-9</v>
      </c>
      <c r="D151" s="26">
        <v>6.9799159506842958E-3</v>
      </c>
    </row>
    <row r="152" spans="2:4" x14ac:dyDescent="0.15">
      <c r="B152" s="25">
        <v>25</v>
      </c>
      <c r="C152" s="25">
        <v>-8</v>
      </c>
      <c r="D152" s="26">
        <v>7.193852646880927E-3</v>
      </c>
    </row>
    <row r="153" spans="2:4" x14ac:dyDescent="0.15">
      <c r="B153" s="25">
        <v>25</v>
      </c>
      <c r="C153" s="25">
        <v>-7</v>
      </c>
      <c r="D153" s="26">
        <v>7.3916116512402364E-3</v>
      </c>
    </row>
    <row r="154" spans="2:4" x14ac:dyDescent="0.15">
      <c r="B154" s="25">
        <v>25</v>
      </c>
      <c r="C154" s="25">
        <v>-6</v>
      </c>
      <c r="D154" s="26">
        <v>7.5715315249857522E-3</v>
      </c>
    </row>
    <row r="155" spans="2:4" x14ac:dyDescent="0.15">
      <c r="B155" s="25">
        <v>25</v>
      </c>
      <c r="C155" s="25">
        <v>-5</v>
      </c>
      <c r="D155" s="26">
        <v>7.7320738980728764E-3</v>
      </c>
    </row>
    <row r="156" spans="2:4" x14ac:dyDescent="0.15">
      <c r="B156" s="25">
        <v>25</v>
      </c>
      <c r="C156" s="25">
        <v>-4</v>
      </c>
      <c r="D156" s="26">
        <v>7.8718450894459668E-3</v>
      </c>
    </row>
    <row r="157" spans="2:4" x14ac:dyDescent="0.15">
      <c r="B157" s="25">
        <v>25</v>
      </c>
      <c r="C157" s="25">
        <v>-3</v>
      </c>
      <c r="D157" s="26">
        <v>7.9896159823275286E-3</v>
      </c>
    </row>
    <row r="158" spans="2:4" x14ac:dyDescent="0.15">
      <c r="B158" s="25">
        <v>25</v>
      </c>
      <c r="C158" s="25">
        <v>-2</v>
      </c>
      <c r="D158" s="26">
        <v>8.0843397679711184E-3</v>
      </c>
    </row>
    <row r="159" spans="2:4" x14ac:dyDescent="0.15">
      <c r="B159" s="25">
        <v>25</v>
      </c>
      <c r="C159" s="25">
        <v>-1</v>
      </c>
      <c r="D159" s="26">
        <v>8.1551672093799991E-3</v>
      </c>
    </row>
    <row r="160" spans="2:4" x14ac:dyDescent="0.15">
      <c r="B160" s="25">
        <v>25</v>
      </c>
      <c r="C160" s="25">
        <v>0</v>
      </c>
      <c r="D160" s="26">
        <v>8.2014591228665237E-3</v>
      </c>
    </row>
    <row r="161" spans="2:4" x14ac:dyDescent="0.15">
      <c r="B161" s="25">
        <v>25</v>
      </c>
      <c r="C161" s="25">
        <v>1</v>
      </c>
      <c r="D161" s="27">
        <v>8.2227958289064762E-3</v>
      </c>
    </row>
    <row r="162" spans="2:4" x14ac:dyDescent="0.15">
      <c r="B162" s="25">
        <v>25</v>
      </c>
      <c r="C162" s="25">
        <v>2</v>
      </c>
      <c r="D162" s="27">
        <v>8.2189833832533692E-3</v>
      </c>
    </row>
    <row r="163" spans="2:4" x14ac:dyDescent="0.15">
      <c r="B163" s="25">
        <v>25</v>
      </c>
      <c r="C163" s="25">
        <v>3</v>
      </c>
      <c r="D163" s="26">
        <v>8.1900564633003107E-3</v>
      </c>
    </row>
    <row r="164" spans="2:4" x14ac:dyDescent="0.15">
      <c r="B164" s="25">
        <v>25</v>
      </c>
      <c r="C164" s="25">
        <v>4</v>
      </c>
      <c r="D164" s="26">
        <v>8.1362778516820295E-3</v>
      </c>
    </row>
    <row r="165" spans="2:4" x14ac:dyDescent="0.15">
      <c r="B165" s="25">
        <v>25</v>
      </c>
      <c r="C165" s="25">
        <v>5</v>
      </c>
      <c r="D165" s="26">
        <v>8.0581345275002308E-3</v>
      </c>
    </row>
    <row r="166" spans="2:4" x14ac:dyDescent="0.15">
      <c r="B166" s="25">
        <v>25</v>
      </c>
      <c r="C166" s="25">
        <v>6</v>
      </c>
      <c r="D166" s="26">
        <v>7.9563304436960011E-3</v>
      </c>
    </row>
    <row r="167" spans="2:4" x14ac:dyDescent="0.15">
      <c r="B167" s="25">
        <v>25</v>
      </c>
      <c r="C167" s="25">
        <v>7</v>
      </c>
      <c r="D167" s="26">
        <v>7.8317761353624404E-3</v>
      </c>
    </row>
    <row r="168" spans="2:4" x14ac:dyDescent="0.15">
      <c r="B168" s="25">
        <v>25</v>
      </c>
      <c r="C168" s="25">
        <v>8</v>
      </c>
      <c r="D168" s="26">
        <v>7.6855753666028263E-3</v>
      </c>
    </row>
    <row r="169" spans="2:4" x14ac:dyDescent="0.15">
      <c r="B169" s="25">
        <v>25</v>
      </c>
      <c r="C169" s="25">
        <v>9</v>
      </c>
      <c r="D169" s="26">
        <v>7.5190090813978599E-3</v>
      </c>
    </row>
    <row r="170" spans="2:4" x14ac:dyDescent="0.15">
      <c r="B170" s="25">
        <v>25</v>
      </c>
      <c r="C170" s="25">
        <v>10</v>
      </c>
      <c r="D170" s="26">
        <v>7.333516975469038E-3</v>
      </c>
    </row>
    <row r="171" spans="2:4" x14ac:dyDescent="0.15">
      <c r="B171" s="25">
        <v>25</v>
      </c>
      <c r="C171" s="25">
        <v>11</v>
      </c>
      <c r="D171" s="26">
        <v>7.1306770500896626E-3</v>
      </c>
    </row>
    <row r="172" spans="2:4" x14ac:dyDescent="0.15">
      <c r="B172" s="25">
        <v>25</v>
      </c>
      <c r="C172" s="25">
        <v>12</v>
      </c>
      <c r="D172" s="26">
        <v>6.9121835441653514E-3</v>
      </c>
    </row>
    <row r="173" spans="2:4" x14ac:dyDescent="0.15">
      <c r="B173" s="25">
        <v>25</v>
      </c>
      <c r="C173" s="25">
        <v>13</v>
      </c>
      <c r="D173" s="26">
        <v>6.6798236668669979E-3</v>
      </c>
    </row>
    <row r="174" spans="2:4" x14ac:dyDescent="0.15">
      <c r="B174" s="25">
        <v>25</v>
      </c>
      <c r="C174" s="25">
        <v>14</v>
      </c>
      <c r="D174" s="26">
        <v>6.4354535690822603E-3</v>
      </c>
    </row>
    <row r="175" spans="2:4" x14ac:dyDescent="0.15">
      <c r="B175" s="25">
        <v>25</v>
      </c>
      <c r="C175" s="25">
        <v>15</v>
      </c>
      <c r="D175" s="26">
        <v>6.1809739976537046E-3</v>
      </c>
    </row>
    <row r="176" spans="2:4" x14ac:dyDescent="0.15">
      <c r="B176" s="25">
        <v>25</v>
      </c>
      <c r="C176" s="25">
        <v>16</v>
      </c>
      <c r="D176" s="26">
        <v>5.9183060717710404E-3</v>
      </c>
    </row>
    <row r="177" spans="2:4" x14ac:dyDescent="0.15">
      <c r="B177" s="25">
        <v>25</v>
      </c>
      <c r="C177" s="25">
        <v>17</v>
      </c>
      <c r="D177" s="26">
        <v>5.6493676062447512E-3</v>
      </c>
    </row>
    <row r="178" spans="2:4" x14ac:dyDescent="0.15">
      <c r="B178" s="25">
        <v>25</v>
      </c>
      <c r="C178" s="25">
        <v>18</v>
      </c>
      <c r="D178" s="26">
        <v>5.3760503822524843E-3</v>
      </c>
    </row>
    <row r="179" spans="2:4" x14ac:dyDescent="0.15">
      <c r="B179" s="25">
        <v>25</v>
      </c>
      <c r="C179" s="25">
        <v>19</v>
      </c>
      <c r="D179" s="26">
        <v>5.1001987333301182E-3</v>
      </c>
    </row>
    <row r="180" spans="2:4" x14ac:dyDescent="0.15">
      <c r="B180" s="25">
        <v>25</v>
      </c>
      <c r="C180" s="25">
        <v>20</v>
      </c>
      <c r="D180" s="26">
        <v>4.8235897739309485E-3</v>
      </c>
    </row>
    <row r="181" spans="2:4" x14ac:dyDescent="0.15">
      <c r="B181" s="25">
        <v>25</v>
      </c>
      <c r="C181" s="25">
        <v>21</v>
      </c>
      <c r="D181" s="26">
        <v>4.5479155510624591E-3</v>
      </c>
    </row>
    <row r="182" spans="2:4" x14ac:dyDescent="0.15">
      <c r="B182" s="25">
        <v>25</v>
      </c>
      <c r="C182" s="25">
        <v>22</v>
      </c>
      <c r="D182" s="26">
        <v>4.274767347762826E-3</v>
      </c>
    </row>
    <row r="183" spans="2:4" x14ac:dyDescent="0.15">
      <c r="B183" s="25">
        <v>25</v>
      </c>
      <c r="C183" s="25">
        <v>23</v>
      </c>
      <c r="D183" s="26">
        <v>4.0056223120457759E-3</v>
      </c>
    </row>
    <row r="184" spans="2:4" x14ac:dyDescent="0.15">
      <c r="B184" s="25">
        <v>25</v>
      </c>
      <c r="C184" s="25">
        <v>24</v>
      </c>
      <c r="D184" s="26">
        <v>3.741832528035611E-3</v>
      </c>
    </row>
    <row r="185" spans="2:4" x14ac:dyDescent="0.15">
      <c r="B185" s="25">
        <v>25</v>
      </c>
      <c r="C185" s="25">
        <v>25</v>
      </c>
      <c r="D185" s="26">
        <v>3.4846165889509595E-3</v>
      </c>
    </row>
    <row r="186" spans="2:4" x14ac:dyDescent="0.15">
      <c r="B186" s="25">
        <v>25</v>
      </c>
      <c r="C186" s="25">
        <v>26</v>
      </c>
      <c r="D186" s="26">
        <v>3.2350536759433741E-3</v>
      </c>
    </row>
    <row r="187" spans="2:4" x14ac:dyDescent="0.15">
      <c r="B187" s="25">
        <v>25</v>
      </c>
      <c r="C187" s="25">
        <v>27</v>
      </c>
      <c r="D187" s="26">
        <v>2.994080094017893E-3</v>
      </c>
    </row>
    <row r="188" spans="2:4" x14ac:dyDescent="0.15">
      <c r="B188" s="25">
        <v>25</v>
      </c>
      <c r="C188" s="25">
        <v>28</v>
      </c>
      <c r="D188" s="26">
        <v>2.7624881676652896E-3</v>
      </c>
    </row>
    <row r="189" spans="2:4" x14ac:dyDescent="0.15">
      <c r="B189" s="25">
        <v>25</v>
      </c>
      <c r="C189" s="25">
        <v>29</v>
      </c>
      <c r="D189" s="26">
        <v>2.5409273555351904E-3</v>
      </c>
    </row>
    <row r="190" spans="2:4" x14ac:dyDescent="0.15">
      <c r="B190" s="25">
        <v>25</v>
      </c>
      <c r="C190" s="25">
        <v>30</v>
      </c>
      <c r="D190" s="26">
        <v>2.3299074063645279E-3</v>
      </c>
    </row>
    <row r="191" spans="2:4" x14ac:dyDescent="0.15">
      <c r="B191" s="25">
        <v>25</v>
      </c>
      <c r="C191" s="25">
        <v>31</v>
      </c>
      <c r="D191" s="26">
        <v>2.1298033480887072E-3</v>
      </c>
    </row>
    <row r="192" spans="2:4" x14ac:dyDescent="0.15">
      <c r="B192" s="25">
        <v>25</v>
      </c>
      <c r="C192" s="25">
        <v>32</v>
      </c>
      <c r="D192" s="26">
        <v>1.9408620789907302E-3</v>
      </c>
    </row>
    <row r="193" spans="2:6" x14ac:dyDescent="0.15">
      <c r="B193" s="25">
        <v>25</v>
      </c>
      <c r="C193" s="25">
        <v>33</v>
      </c>
      <c r="D193" s="26">
        <v>1.7632103140171999E-3</v>
      </c>
    </row>
    <row r="194" spans="2:6" x14ac:dyDescent="0.15">
      <c r="B194" s="25">
        <v>25</v>
      </c>
      <c r="C194" s="25">
        <v>34</v>
      </c>
      <c r="D194" s="26">
        <v>1.596863630899575E-3</v>
      </c>
    </row>
    <row r="195" spans="2:6" x14ac:dyDescent="0.15">
      <c r="B195" s="25">
        <v>25</v>
      </c>
      <c r="C195" s="25">
        <v>35</v>
      </c>
      <c r="D195" s="26">
        <v>1.4417363591318682E-3</v>
      </c>
    </row>
    <row r="196" spans="2:6" x14ac:dyDescent="0.15">
      <c r="B196" s="25">
        <v>25</v>
      </c>
      <c r="C196" s="25">
        <v>36</v>
      </c>
      <c r="D196" s="26">
        <v>1.2976520596478503E-3</v>
      </c>
    </row>
    <row r="197" spans="2:6" x14ac:dyDescent="0.15">
      <c r="B197" s="25">
        <v>25</v>
      </c>
      <c r="C197" s="25">
        <v>37</v>
      </c>
      <c r="D197" s="26">
        <v>1.1643543535290184E-3</v>
      </c>
    </row>
    <row r="198" spans="2:6" x14ac:dyDescent="0.15">
      <c r="B198" s="25">
        <v>25</v>
      </c>
      <c r="C198" s="25">
        <v>38</v>
      </c>
      <c r="D198" s="26">
        <v>1.0415178734568035E-3</v>
      </c>
    </row>
    <row r="199" spans="2:6" x14ac:dyDescent="0.15">
      <c r="B199" s="25">
        <v>25</v>
      </c>
      <c r="C199" s="25">
        <v>39</v>
      </c>
      <c r="D199" s="26">
        <v>9.2875913101527266E-4</v>
      </c>
    </row>
    <row r="200" spans="2:6" x14ac:dyDescent="0.15">
      <c r="B200" s="25">
        <v>25</v>
      </c>
      <c r="C200" s="25">
        <v>40</v>
      </c>
      <c r="D200" s="26">
        <v>8.2564711542970637E-4</v>
      </c>
    </row>
    <row r="201" spans="2:6" x14ac:dyDescent="0.15">
      <c r="B201" s="25">
        <v>25</v>
      </c>
      <c r="C201" s="25">
        <v>41</v>
      </c>
      <c r="D201" s="26">
        <v>7.3171346396244241E-4</v>
      </c>
    </row>
    <row r="202" spans="2:6" x14ac:dyDescent="0.15">
      <c r="B202" s="25">
        <v>25</v>
      </c>
      <c r="C202" s="25">
        <v>42</v>
      </c>
      <c r="D202" s="26">
        <v>6.4646207007976598E-4</v>
      </c>
    </row>
    <row r="203" spans="2:6" x14ac:dyDescent="0.15">
      <c r="B203" s="25">
        <v>25</v>
      </c>
      <c r="C203" s="25">
        <v>43</v>
      </c>
      <c r="D203" s="26">
        <v>5.6937802180889903E-4</v>
      </c>
      <c r="E203" s="29"/>
      <c r="F203" s="30"/>
    </row>
    <row r="204" spans="2:6" ht="95" customHeight="1" x14ac:dyDescent="0.15">
      <c r="B204" s="64" t="s">
        <v>39</v>
      </c>
      <c r="C204" s="64"/>
      <c r="D204" s="64"/>
      <c r="E204" s="31"/>
      <c r="F204" s="31"/>
    </row>
    <row r="205" spans="2:6" ht="143" customHeight="1" x14ac:dyDescent="0.15"/>
    <row r="206" spans="2:6" ht="143" customHeight="1" x14ac:dyDescent="0.15"/>
    <row r="207" spans="2:6" ht="143" customHeight="1" x14ac:dyDescent="0.15"/>
  </sheetData>
  <mergeCells count="6">
    <mergeCell ref="F29:L29"/>
    <mergeCell ref="F30:L30"/>
    <mergeCell ref="F31:L31"/>
    <mergeCell ref="B204:D204"/>
    <mergeCell ref="F2:P2"/>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showGridLines="0" workbookViewId="0"/>
  </sheetViews>
  <sheetFormatPr baseColWidth="10" defaultColWidth="10.83203125" defaultRowHeight="11" x14ac:dyDescent="0.15"/>
  <cols>
    <col min="1" max="1" width="2.6640625" style="13" customWidth="1"/>
    <col min="2" max="2" width="32.6640625" style="13" customWidth="1"/>
    <col min="3" max="3" width="49.83203125" style="13" customWidth="1"/>
    <col min="4" max="16384" width="10.83203125" style="13"/>
  </cols>
  <sheetData>
    <row r="2" spans="2:4" x14ac:dyDescent="0.15">
      <c r="B2" s="32" t="s">
        <v>40</v>
      </c>
    </row>
    <row r="4" spans="2:4" ht="15" customHeight="1" x14ac:dyDescent="0.15">
      <c r="B4" s="33"/>
      <c r="C4" s="34" t="s">
        <v>11</v>
      </c>
      <c r="D4" s="35" t="s">
        <v>15</v>
      </c>
    </row>
    <row r="5" spans="2:4" x14ac:dyDescent="0.15">
      <c r="B5" s="67" t="s">
        <v>24</v>
      </c>
      <c r="C5" s="36" t="s">
        <v>13</v>
      </c>
      <c r="D5" s="37">
        <v>1.9</v>
      </c>
    </row>
    <row r="6" spans="2:4" x14ac:dyDescent="0.15">
      <c r="B6" s="67"/>
      <c r="C6" s="38" t="s">
        <v>14</v>
      </c>
      <c r="D6" s="39">
        <v>7.5</v>
      </c>
    </row>
    <row r="7" spans="2:4" x14ac:dyDescent="0.15">
      <c r="B7" s="68" t="s">
        <v>25</v>
      </c>
      <c r="C7" s="36" t="s">
        <v>13</v>
      </c>
      <c r="D7" s="37">
        <v>1.9</v>
      </c>
    </row>
    <row r="8" spans="2:4" ht="15" customHeight="1" x14ac:dyDescent="0.15">
      <c r="B8" s="69"/>
      <c r="C8" s="40" t="s">
        <v>14</v>
      </c>
      <c r="D8" s="41">
        <v>2.6</v>
      </c>
    </row>
    <row r="9" spans="2:4" ht="15" customHeight="1" x14ac:dyDescent="0.15">
      <c r="B9" s="69"/>
      <c r="C9" s="40" t="s">
        <v>26</v>
      </c>
      <c r="D9" s="41">
        <v>2.4</v>
      </c>
    </row>
    <row r="10" spans="2:4" ht="15" customHeight="1" x14ac:dyDescent="0.15">
      <c r="B10" s="69"/>
      <c r="C10" s="40" t="s">
        <v>27</v>
      </c>
      <c r="D10" s="41">
        <v>2.6</v>
      </c>
    </row>
    <row r="11" spans="2:4" ht="15" customHeight="1" x14ac:dyDescent="0.15">
      <c r="B11" s="70"/>
      <c r="C11" s="38" t="s">
        <v>28</v>
      </c>
      <c r="D11" s="39">
        <v>2.1</v>
      </c>
    </row>
    <row r="12" spans="2:4" x14ac:dyDescent="0.15">
      <c r="B12" s="42"/>
      <c r="C12" s="43"/>
      <c r="D12" s="44"/>
    </row>
    <row r="13" spans="2:4" ht="68" customHeight="1" x14ac:dyDescent="0.15">
      <c r="B13" s="71" t="s">
        <v>41</v>
      </c>
      <c r="C13" s="71"/>
      <c r="D13" s="71"/>
    </row>
    <row r="14" spans="2:4" x14ac:dyDescent="0.15">
      <c r="B14" s="45"/>
    </row>
    <row r="15" spans="2:4" x14ac:dyDescent="0.15">
      <c r="B15" s="45"/>
    </row>
    <row r="16" spans="2:4" x14ac:dyDescent="0.15">
      <c r="B16" s="45"/>
    </row>
  </sheetData>
  <mergeCells count="3">
    <mergeCell ref="B5:B6"/>
    <mergeCell ref="B7:B11"/>
    <mergeCell ref="B13:D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F15_Tableau1</vt:lpstr>
      <vt:lpstr>F15_Tableau2</vt:lpstr>
      <vt:lpstr>F15_Graphique1</vt:lpstr>
      <vt:lpstr>F15_Graphique2</vt:lpstr>
      <vt:lpstr>F15_Tableau3</vt:lpstr>
    </vt:vector>
  </TitlesOfParts>
  <Company>UP1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Scodellaro</dc:creator>
  <cp:lastModifiedBy>Utilisateur de Microsoft Office</cp:lastModifiedBy>
  <dcterms:created xsi:type="dcterms:W3CDTF">2021-12-20T09:49:33Z</dcterms:created>
  <dcterms:modified xsi:type="dcterms:W3CDTF">2022-08-30T19:00:40Z</dcterms:modified>
</cp:coreProperties>
</file>