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i\OneDrive\Documents\DREES\DREES\Panoramas\Minima 2022\Excels\MS2022\"/>
    </mc:Choice>
  </mc:AlternateContent>
  <xr:revisionPtr revIDLastSave="0" documentId="13_ncr:1_{58E63649-E07B-4895-9002-501A1D528A6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Tableau 1" sheetId="12" r:id="rId1"/>
    <sheet name="Graphique 1" sheetId="7" r:id="rId2"/>
    <sheet name="Graphique 2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7" l="1"/>
  <c r="C5" i="7"/>
  <c r="E5" i="7"/>
  <c r="F5" i="7"/>
  <c r="J5" i="7"/>
  <c r="K5" i="7"/>
  <c r="D5" i="7"/>
</calcChain>
</file>

<file path=xl/sharedStrings.xml><?xml version="1.0" encoding="utf-8"?>
<sst xmlns="http://schemas.openxmlformats.org/spreadsheetml/2006/main" count="57" uniqueCount="45">
  <si>
    <t>ASS</t>
  </si>
  <si>
    <t>RSA</t>
  </si>
  <si>
    <t>AAH</t>
  </si>
  <si>
    <t>Bon ou très bon</t>
  </si>
  <si>
    <t>Assez bon</t>
  </si>
  <si>
    <t>Mauvais ou très mauvais</t>
  </si>
  <si>
    <t>Ensemble de la population de 16 à 64 ans</t>
  </si>
  <si>
    <t>Au moins une</t>
  </si>
  <si>
    <t>Aucune</t>
  </si>
  <si>
    <t>Ensemble de la population de 16 ans ou plus</t>
  </si>
  <si>
    <t>Ensemble des bénéficiaires de minima sociaux</t>
  </si>
  <si>
    <t>Minimum vieillesse</t>
  </si>
  <si>
    <t>En %</t>
  </si>
  <si>
    <t xml:space="preserve">Ensemble des actifs occupés </t>
  </si>
  <si>
    <t>Fortement limité</t>
  </si>
  <si>
    <t>Limité mais pas fortement</t>
  </si>
  <si>
    <t>Pas limité du tout</t>
  </si>
  <si>
    <t>Ensemble des bénéficiaires de revenus minima garantis</t>
  </si>
  <si>
    <t>32-72</t>
  </si>
  <si>
    <t xml:space="preserve">Ensemble des bénéficiaires de minima sociaux </t>
  </si>
  <si>
    <t>Consultation de médecin</t>
  </si>
  <si>
    <t>Soins dentaires</t>
  </si>
  <si>
    <t>Ensemble de la population</t>
  </si>
  <si>
    <t xml:space="preserve">Minimum vieillesse : ensemble </t>
  </si>
  <si>
    <t>Minimum vieillesse : allocataires entrés avant 65 ans</t>
  </si>
  <si>
    <t>Minimum vieillesse : allocataires entrés à 65 ans ou plus</t>
  </si>
  <si>
    <t>Prime d’activité</t>
  </si>
  <si>
    <t>État de santé déclaré</t>
  </si>
  <si>
    <t>Ensemble des bénéficiaires</t>
  </si>
  <si>
    <t>Revenus minima garantis</t>
  </si>
  <si>
    <t>Minima sociaux</t>
  </si>
  <si>
    <t>Allocataires entrés avant 65 ans</t>
  </si>
  <si>
    <t>Allocataires entrés à 65 ans ou plus</t>
  </si>
  <si>
    <t>Ensemble des allocataires</t>
  </si>
  <si>
    <t>Tableau 1. État de santé déclaré, maladies chroniques et limitations d’activité des bénéficiaires de revenus minima garantis, selon la prestation perçue</t>
  </si>
  <si>
    <t>Ensemble de la population de 60 ans ou plus </t>
  </si>
  <si>
    <r>
      <t>Maladies chroniques</t>
    </r>
    <r>
      <rPr>
        <b/>
        <vertAlign val="superscript"/>
        <sz val="8"/>
        <color theme="1"/>
        <rFont val="Arial"/>
        <family val="2"/>
      </rPr>
      <t>1</t>
    </r>
  </si>
  <si>
    <r>
      <t>Limitations d’activité</t>
    </r>
    <r>
      <rPr>
        <b/>
        <vertAlign val="superscript"/>
        <sz val="8"/>
        <color theme="1"/>
        <rFont val="Arial"/>
        <family val="2"/>
      </rPr>
      <t>2</t>
    </r>
  </si>
  <si>
    <t>Graphique 1. Répartition de l’indice de bien-être psychologique WHO-5, selon la prestation perçue</t>
  </si>
  <si>
    <t>≤ 32 (« risque de dépression »)</t>
  </si>
  <si>
    <t>≥ 72 (« épanouis »)</t>
  </si>
  <si>
    <t>Graphique 2. Part des bénéficiaires de revenus minima garantis ayant renoncé à une consultation de médecin ou à des soins dentaires pour des raisons financières au cours de l’année 2018, selon la prestation perçue</t>
  </si>
  <si>
    <r>
      <t xml:space="preserve">1. « Chronique » signifie que le problème de santé dure depuis au moins 6 mois. 
2. La question est la suivante : « Êtes-vous limité(e), depuis au moins 6 mois, à cause d’un problème de santé dans les activités que les gens font habituellement ? » Le fait de répondre « fortement limité » peut être assimilé à une situation de handicap.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revenus minima garantis sont les minima sociaux et la prime d’activité. 
Lecture &gt; Fin 2018, 21 % des personnes qui bénéficiaient du RSA au 31 décembre 2017 se déclarent en mauvais ou très mauvais état de santé, contre 5 % pour l’ensemble de la population âgée de 16 à 64 ans.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Bénéficiaires au 31 décembre 2017 d’une des prestations retenues et résidant en France (hors Mayotte), hors certains bénéficiaires hébergés en institutions (Ehpad, foyers d’accueil médicalisés, etc.). Ensemble de la population : personnes de 16 ans ou plus vivant en logement ordinaire en France (hors Mayotte).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enquête auprès des bénéficiaires de minima sociaux (BMS) 2018 ; DREES-Irdes-Insee, enquête Santé européenne (EHIS) 2019. </t>
    </r>
  </si>
  <si>
    <r>
      <rPr>
        <b/>
        <sz val="8"/>
        <color rgb="FF000000"/>
        <rFont val="Arial"/>
        <family val="2"/>
      </rPr>
      <t xml:space="preserve">Lecture &gt; </t>
    </r>
    <r>
      <rPr>
        <sz val="8"/>
        <color rgb="FF000000"/>
        <rFont val="Arial"/>
        <family val="2"/>
      </rPr>
      <t xml:space="preserve">Fin 2018, 18 % des personnes qui bénéficiaient d’un revenu minimum garanti au 31 décembre 2017 déclarent avoir renoncé à une consultation de médecin pour des raisons financières, au cours des 12 derniers mois. En 2014, 5 % de l’ensemble de la population était dans ce cas.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Bénéficiaires au 31 décembre 2017 d’une des prestations retenues et résidant en France (hors Mayotte), hors certains bénéficiaires hébergés en institutions (Ehpad, foyers d’accueil médicalisés, etc.). Ensemble de la population : personnes de 18 ans ou plus vivant en logement ordinaire en France métropolitaine.
</t>
    </r>
    <r>
      <rPr>
        <b/>
        <sz val="8"/>
        <color rgb="FF000000"/>
        <rFont val="Arial"/>
        <family val="2"/>
      </rPr>
      <t>Sources &gt;</t>
    </r>
    <r>
      <rPr>
        <sz val="8"/>
        <color rgb="FF000000"/>
        <rFont val="Arial"/>
        <family val="2"/>
      </rPr>
      <t xml:space="preserve"> DREES, enquête auprès des bénéficiaires de minima sociaux (BMS) 2018 ; DREES-Irdes, enquête Santé et protection sociale (ESPS) 2014.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</si>
  <si>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 xml:space="preserve">L’indice de bien-être psychologique en 5 items WHO-5 est décrit dans l’encadré 1.
</t>
    </r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Fin 2018, 36 % des personnes qui bénéficiaient de l’AAH au 31 décembre 2017 présentent un risque de dépression, au sens de l’indicateur de bien-être psychologique WHO-5 et 25 % sont épanouies.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Bénéficiaires au 31 décembre 2017 d’une des prestations retenues et résidant en France (hors Mayotte), hors certains bénéficiaires hébergés en institutions (Ehpad, foyers d’accueil médicalisés, etc.). Ensemble des actifs occupés : personnes de 16 ans ou plus en emploi vivant en logement ordinaire en France métropolitaine.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enquête auprès des bénéficiaires de minima sociaux (BMS) 2018 ; Dares, enquête Conditions de travail-Risques psychosociaux (CT-RPS)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</si>
</sst>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/>
    <xf numFmtId="1" fontId="3" fillId="2" borderId="4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" fontId="2" fillId="0" borderId="5" xfId="0" applyNumberFormat="1" applyFont="1" applyBorder="1"/>
    <xf numFmtId="0" fontId="6" fillId="0" borderId="12" xfId="0" applyFont="1" applyBorder="1"/>
    <xf numFmtId="0" fontId="6" fillId="2" borderId="12" xfId="0" applyFont="1" applyFill="1" applyBorder="1"/>
    <xf numFmtId="0" fontId="2" fillId="2" borderId="17" xfId="0" applyFont="1" applyFill="1" applyBorder="1"/>
    <xf numFmtId="0" fontId="2" fillId="2" borderId="20" xfId="0" applyFont="1" applyFill="1" applyBorder="1"/>
    <xf numFmtId="0" fontId="2" fillId="2" borderId="16" xfId="0" applyFont="1" applyFill="1" applyBorder="1"/>
    <xf numFmtId="0" fontId="2" fillId="0" borderId="7" xfId="0" applyFont="1" applyBorder="1"/>
    <xf numFmtId="1" fontId="2" fillId="0" borderId="0" xfId="0" applyNumberFormat="1" applyFont="1"/>
    <xf numFmtId="0" fontId="2" fillId="0" borderId="15" xfId="0" applyFont="1" applyBorder="1"/>
    <xf numFmtId="164" fontId="2" fillId="0" borderId="0" xfId="0" applyNumberFormat="1" applyFont="1"/>
    <xf numFmtId="0" fontId="6" fillId="0" borderId="7" xfId="0" applyFont="1" applyBorder="1"/>
    <xf numFmtId="0" fontId="2" fillId="0" borderId="9" xfId="0" applyFont="1" applyBorder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indent="3"/>
    </xf>
    <xf numFmtId="0" fontId="2" fillId="0" borderId="18" xfId="0" applyFont="1" applyBorder="1" applyAlignment="1">
      <alignment horizontal="right" vertical="center" indent="3"/>
    </xf>
    <xf numFmtId="0" fontId="2" fillId="0" borderId="8" xfId="0" applyFont="1" applyBorder="1" applyAlignment="1">
      <alignment horizontal="right" vertical="center" indent="3"/>
    </xf>
    <xf numFmtId="0" fontId="2" fillId="0" borderId="15" xfId="0" applyFont="1" applyBorder="1" applyAlignment="1">
      <alignment horizontal="right" vertical="center" indent="3"/>
    </xf>
    <xf numFmtId="0" fontId="2" fillId="0" borderId="6" xfId="0" applyFont="1" applyBorder="1" applyAlignment="1">
      <alignment horizontal="right" vertical="center" indent="3"/>
    </xf>
    <xf numFmtId="0" fontId="2" fillId="0" borderId="13" xfId="0" applyFont="1" applyBorder="1" applyAlignment="1">
      <alignment horizontal="right" vertical="center" indent="3"/>
    </xf>
    <xf numFmtId="0" fontId="2" fillId="0" borderId="9" xfId="0" applyFont="1" applyBorder="1" applyAlignment="1">
      <alignment horizontal="right" vertical="center" indent="3"/>
    </xf>
    <xf numFmtId="0" fontId="2" fillId="0" borderId="19" xfId="0" applyFont="1" applyBorder="1" applyAlignment="1">
      <alignment horizontal="right" vertical="center" indent="3"/>
    </xf>
    <xf numFmtId="0" fontId="2" fillId="0" borderId="11" xfId="0" applyFont="1" applyBorder="1" applyAlignment="1">
      <alignment horizontal="right" vertical="center" indent="3"/>
    </xf>
    <xf numFmtId="0" fontId="2" fillId="0" borderId="0" xfId="0" applyFont="1" applyBorder="1" applyAlignment="1">
      <alignment horizontal="right" vertical="center" indent="4"/>
    </xf>
    <xf numFmtId="0" fontId="2" fillId="0" borderId="14" xfId="0" applyFont="1" applyBorder="1" applyAlignment="1">
      <alignment horizontal="right" vertical="center" indent="4"/>
    </xf>
    <xf numFmtId="0" fontId="2" fillId="0" borderId="10" xfId="0" applyFont="1" applyBorder="1" applyAlignment="1">
      <alignment horizontal="right" vertical="center" indent="4"/>
    </xf>
    <xf numFmtId="0" fontId="2" fillId="0" borderId="0" xfId="0" applyFont="1" applyBorder="1" applyAlignment="1">
      <alignment horizontal="right" vertical="center" indent="5"/>
    </xf>
    <xf numFmtId="0" fontId="2" fillId="0" borderId="14" xfId="0" applyFont="1" applyBorder="1" applyAlignment="1">
      <alignment horizontal="right" vertical="center" indent="5"/>
    </xf>
    <xf numFmtId="0" fontId="2" fillId="0" borderId="10" xfId="0" applyFont="1" applyBorder="1" applyAlignment="1">
      <alignment horizontal="right" vertical="center" indent="5"/>
    </xf>
    <xf numFmtId="0" fontId="2" fillId="0" borderId="8" xfId="0" applyFont="1" applyBorder="1" applyAlignment="1">
      <alignment horizontal="right" vertical="center" indent="4"/>
    </xf>
    <xf numFmtId="0" fontId="2" fillId="0" borderId="13" xfId="0" applyFont="1" applyBorder="1" applyAlignment="1">
      <alignment horizontal="right" vertical="center" indent="4"/>
    </xf>
    <xf numFmtId="0" fontId="2" fillId="0" borderId="11" xfId="0" applyFont="1" applyBorder="1" applyAlignment="1">
      <alignment horizontal="right" vertical="center" indent="4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"/>
  <sheetViews>
    <sheetView showGridLines="0" topLeftCell="A10" workbookViewId="0">
      <selection activeCell="K4" sqref="K4"/>
    </sheetView>
  </sheetViews>
  <sheetFormatPr baseColWidth="10" defaultColWidth="10.81640625" defaultRowHeight="10" x14ac:dyDescent="0.2"/>
  <cols>
    <col min="1" max="1" width="40.1796875" style="12" customWidth="1"/>
    <col min="2" max="3" width="8.453125" style="12" customWidth="1"/>
    <col min="4" max="4" width="12.453125" style="12" customWidth="1"/>
    <col min="5" max="5" width="9.36328125" style="12" bestFit="1" customWidth="1"/>
    <col min="6" max="6" width="10.81640625" style="12" customWidth="1"/>
    <col min="7" max="7" width="11.453125" style="12" customWidth="1"/>
    <col min="8" max="8" width="10.36328125" style="12" customWidth="1"/>
    <col min="9" max="9" width="9.453125" style="12" customWidth="1"/>
    <col min="10" max="10" width="19.453125" style="12" customWidth="1"/>
    <col min="11" max="16384" width="10.81640625" style="12"/>
  </cols>
  <sheetData>
    <row r="2" spans="1:12" ht="10.5" x14ac:dyDescent="0.2">
      <c r="A2" s="11" t="s">
        <v>34</v>
      </c>
      <c r="B2" s="11"/>
      <c r="C2" s="11"/>
      <c r="D2" s="11"/>
      <c r="E2" s="11"/>
      <c r="F2" s="11"/>
    </row>
    <row r="3" spans="1:12" x14ac:dyDescent="0.2">
      <c r="A3" s="13"/>
      <c r="I3" s="59" t="s">
        <v>12</v>
      </c>
    </row>
    <row r="4" spans="1:12" ht="52.5" customHeight="1" x14ac:dyDescent="0.2">
      <c r="A4" s="14"/>
      <c r="B4" s="61" t="s">
        <v>27</v>
      </c>
      <c r="C4" s="62"/>
      <c r="D4" s="63"/>
      <c r="E4" s="66" t="s">
        <v>36</v>
      </c>
      <c r="F4" s="67"/>
      <c r="G4" s="62" t="s">
        <v>37</v>
      </c>
      <c r="H4" s="62"/>
      <c r="I4" s="63"/>
    </row>
    <row r="5" spans="1:12" ht="43.5" customHeight="1" x14ac:dyDescent="0.2">
      <c r="A5" s="15"/>
      <c r="B5" s="29" t="s">
        <v>3</v>
      </c>
      <c r="C5" s="30" t="s">
        <v>4</v>
      </c>
      <c r="D5" s="31" t="s">
        <v>5</v>
      </c>
      <c r="E5" s="30" t="s">
        <v>7</v>
      </c>
      <c r="F5" s="32" t="s">
        <v>8</v>
      </c>
      <c r="G5" s="33" t="s">
        <v>14</v>
      </c>
      <c r="H5" s="34" t="s">
        <v>15</v>
      </c>
      <c r="I5" s="35" t="s">
        <v>16</v>
      </c>
    </row>
    <row r="6" spans="1:12" ht="10.5" x14ac:dyDescent="0.25">
      <c r="A6" s="16" t="s">
        <v>28</v>
      </c>
      <c r="B6" s="17"/>
      <c r="C6" s="18"/>
      <c r="D6" s="19"/>
      <c r="E6" s="18"/>
      <c r="F6" s="20"/>
      <c r="G6" s="19"/>
      <c r="H6" s="18"/>
      <c r="I6" s="20"/>
    </row>
    <row r="7" spans="1:12" x14ac:dyDescent="0.2">
      <c r="A7" s="21" t="s">
        <v>29</v>
      </c>
      <c r="B7" s="36">
        <v>54</v>
      </c>
      <c r="C7" s="37">
        <v>26</v>
      </c>
      <c r="D7" s="48">
        <v>20</v>
      </c>
      <c r="E7" s="37">
        <v>46</v>
      </c>
      <c r="F7" s="51">
        <v>54</v>
      </c>
      <c r="G7" s="45">
        <v>19</v>
      </c>
      <c r="H7" s="37">
        <v>21</v>
      </c>
      <c r="I7" s="38">
        <v>61</v>
      </c>
      <c r="J7" s="22"/>
      <c r="K7" s="22"/>
      <c r="L7" s="22"/>
    </row>
    <row r="8" spans="1:12" x14ac:dyDescent="0.2">
      <c r="A8" s="21" t="s">
        <v>30</v>
      </c>
      <c r="B8" s="36">
        <v>42</v>
      </c>
      <c r="C8" s="37">
        <v>29</v>
      </c>
      <c r="D8" s="48">
        <v>29</v>
      </c>
      <c r="E8" s="37">
        <v>58</v>
      </c>
      <c r="F8" s="51">
        <v>42</v>
      </c>
      <c r="G8" s="45">
        <v>28</v>
      </c>
      <c r="H8" s="37">
        <v>24</v>
      </c>
      <c r="I8" s="38">
        <v>48</v>
      </c>
      <c r="J8" s="22"/>
      <c r="K8" s="22"/>
    </row>
    <row r="9" spans="1:12" ht="15.75" customHeight="1" x14ac:dyDescent="0.2">
      <c r="A9" s="23" t="s">
        <v>9</v>
      </c>
      <c r="B9" s="39">
        <v>71</v>
      </c>
      <c r="C9" s="40">
        <v>22</v>
      </c>
      <c r="D9" s="49">
        <v>8</v>
      </c>
      <c r="E9" s="40">
        <v>38</v>
      </c>
      <c r="F9" s="52">
        <v>62</v>
      </c>
      <c r="G9" s="46">
        <v>9</v>
      </c>
      <c r="H9" s="40">
        <v>16</v>
      </c>
      <c r="I9" s="41">
        <v>75</v>
      </c>
      <c r="J9" s="22"/>
      <c r="K9" s="24"/>
      <c r="L9" s="22"/>
    </row>
    <row r="10" spans="1:12" ht="10.5" x14ac:dyDescent="0.25">
      <c r="A10" s="25" t="s">
        <v>11</v>
      </c>
      <c r="B10" s="36"/>
      <c r="C10" s="37"/>
      <c r="D10" s="48"/>
      <c r="E10" s="37"/>
      <c r="F10" s="51"/>
      <c r="G10" s="45"/>
      <c r="H10" s="37"/>
      <c r="I10" s="38"/>
      <c r="J10" s="22"/>
      <c r="K10" s="24"/>
    </row>
    <row r="11" spans="1:12" x14ac:dyDescent="0.2">
      <c r="A11" s="21" t="s">
        <v>33</v>
      </c>
      <c r="B11" s="36">
        <v>21</v>
      </c>
      <c r="C11" s="37">
        <v>37</v>
      </c>
      <c r="D11" s="48">
        <v>42</v>
      </c>
      <c r="E11" s="37">
        <v>75</v>
      </c>
      <c r="F11" s="51">
        <v>25</v>
      </c>
      <c r="G11" s="45">
        <v>39</v>
      </c>
      <c r="H11" s="37">
        <v>31</v>
      </c>
      <c r="I11" s="38">
        <v>29</v>
      </c>
      <c r="J11" s="22"/>
      <c r="K11" s="24"/>
    </row>
    <row r="12" spans="1:12" x14ac:dyDescent="0.2">
      <c r="A12" s="21" t="s">
        <v>31</v>
      </c>
      <c r="B12" s="36">
        <v>15</v>
      </c>
      <c r="C12" s="37">
        <v>35</v>
      </c>
      <c r="D12" s="48">
        <v>49</v>
      </c>
      <c r="E12" s="37">
        <v>83</v>
      </c>
      <c r="F12" s="51">
        <v>17</v>
      </c>
      <c r="G12" s="45">
        <v>47</v>
      </c>
      <c r="H12" s="37">
        <v>32</v>
      </c>
      <c r="I12" s="38">
        <v>21</v>
      </c>
      <c r="J12" s="24"/>
      <c r="K12" s="24"/>
      <c r="L12" s="22"/>
    </row>
    <row r="13" spans="1:12" x14ac:dyDescent="0.2">
      <c r="A13" s="21" t="s">
        <v>32</v>
      </c>
      <c r="B13" s="36">
        <v>29</v>
      </c>
      <c r="C13" s="37">
        <v>38</v>
      </c>
      <c r="D13" s="48">
        <v>32</v>
      </c>
      <c r="E13" s="37">
        <v>65</v>
      </c>
      <c r="F13" s="51">
        <v>35</v>
      </c>
      <c r="G13" s="45">
        <v>29</v>
      </c>
      <c r="H13" s="37">
        <v>31</v>
      </c>
      <c r="I13" s="38">
        <v>40</v>
      </c>
      <c r="J13" s="22"/>
      <c r="K13" s="24"/>
      <c r="L13" s="22"/>
    </row>
    <row r="14" spans="1:12" x14ac:dyDescent="0.2">
      <c r="A14" s="23" t="s">
        <v>35</v>
      </c>
      <c r="B14" s="39">
        <v>53</v>
      </c>
      <c r="C14" s="40">
        <v>33</v>
      </c>
      <c r="D14" s="49">
        <v>14</v>
      </c>
      <c r="E14" s="40">
        <v>56</v>
      </c>
      <c r="F14" s="52">
        <v>44</v>
      </c>
      <c r="G14" s="46">
        <v>17</v>
      </c>
      <c r="H14" s="40">
        <v>24</v>
      </c>
      <c r="I14" s="41">
        <v>59</v>
      </c>
      <c r="J14" s="22"/>
      <c r="K14" s="24"/>
      <c r="L14" s="22"/>
    </row>
    <row r="15" spans="1:12" x14ac:dyDescent="0.2">
      <c r="A15" s="21" t="s">
        <v>1</v>
      </c>
      <c r="B15" s="36">
        <v>52</v>
      </c>
      <c r="C15" s="37">
        <v>27</v>
      </c>
      <c r="D15" s="48">
        <v>21</v>
      </c>
      <c r="E15" s="37">
        <v>43</v>
      </c>
      <c r="F15" s="51">
        <v>57</v>
      </c>
      <c r="G15" s="45">
        <v>16</v>
      </c>
      <c r="H15" s="37">
        <v>22</v>
      </c>
      <c r="I15" s="38">
        <v>62</v>
      </c>
      <c r="J15" s="22"/>
      <c r="K15" s="24"/>
      <c r="L15" s="22"/>
    </row>
    <row r="16" spans="1:12" x14ac:dyDescent="0.2">
      <c r="A16" s="21" t="s">
        <v>0</v>
      </c>
      <c r="B16" s="36">
        <v>44</v>
      </c>
      <c r="C16" s="37">
        <v>31</v>
      </c>
      <c r="D16" s="48">
        <v>25</v>
      </c>
      <c r="E16" s="37">
        <v>53</v>
      </c>
      <c r="F16" s="51">
        <v>47</v>
      </c>
      <c r="G16" s="45">
        <v>21</v>
      </c>
      <c r="H16" s="37">
        <v>25</v>
      </c>
      <c r="I16" s="38">
        <v>54</v>
      </c>
      <c r="J16" s="22"/>
      <c r="K16" s="24"/>
      <c r="L16" s="22"/>
    </row>
    <row r="17" spans="1:12" x14ac:dyDescent="0.2">
      <c r="A17" s="21" t="s">
        <v>2</v>
      </c>
      <c r="B17" s="36">
        <v>25</v>
      </c>
      <c r="C17" s="37">
        <v>29</v>
      </c>
      <c r="D17" s="48">
        <v>46</v>
      </c>
      <c r="E17" s="37">
        <v>88</v>
      </c>
      <c r="F17" s="51">
        <v>12</v>
      </c>
      <c r="G17" s="45">
        <v>55</v>
      </c>
      <c r="H17" s="37">
        <v>25</v>
      </c>
      <c r="I17" s="38">
        <v>19</v>
      </c>
      <c r="J17" s="22"/>
      <c r="K17" s="24"/>
      <c r="L17" s="22"/>
    </row>
    <row r="18" spans="1:12" x14ac:dyDescent="0.2">
      <c r="A18" s="26" t="s">
        <v>26</v>
      </c>
      <c r="B18" s="42">
        <v>67</v>
      </c>
      <c r="C18" s="43">
        <v>23</v>
      </c>
      <c r="D18" s="50">
        <v>9</v>
      </c>
      <c r="E18" s="43">
        <v>33</v>
      </c>
      <c r="F18" s="53">
        <v>67</v>
      </c>
      <c r="G18" s="47">
        <v>8</v>
      </c>
      <c r="H18" s="43">
        <v>17</v>
      </c>
      <c r="I18" s="44">
        <v>75</v>
      </c>
      <c r="J18" s="22"/>
      <c r="K18" s="24"/>
    </row>
    <row r="19" spans="1:12" x14ac:dyDescent="0.2">
      <c r="A19" s="26" t="s">
        <v>6</v>
      </c>
      <c r="B19" s="42">
        <v>77</v>
      </c>
      <c r="C19" s="43">
        <v>17</v>
      </c>
      <c r="D19" s="50">
        <v>5</v>
      </c>
      <c r="E19" s="43">
        <v>32</v>
      </c>
      <c r="F19" s="53">
        <v>68</v>
      </c>
      <c r="G19" s="47">
        <v>6</v>
      </c>
      <c r="H19" s="43">
        <v>13</v>
      </c>
      <c r="I19" s="44">
        <v>81</v>
      </c>
      <c r="J19" s="22"/>
      <c r="K19" s="24"/>
    </row>
    <row r="20" spans="1:12" ht="409.5" customHeight="1" x14ac:dyDescent="0.2">
      <c r="A20" s="64" t="s">
        <v>42</v>
      </c>
      <c r="B20" s="60"/>
      <c r="C20" s="60"/>
      <c r="D20" s="60"/>
      <c r="E20" s="60"/>
      <c r="F20" s="60"/>
      <c r="G20" s="13"/>
      <c r="H20" s="13"/>
      <c r="I20" s="13"/>
    </row>
    <row r="21" spans="1:12" x14ac:dyDescent="0.2">
      <c r="A21" s="27"/>
      <c r="B21" s="28"/>
      <c r="C21" s="28"/>
      <c r="D21" s="28"/>
      <c r="E21" s="28"/>
      <c r="F21" s="28"/>
      <c r="G21" s="13"/>
      <c r="H21" s="13"/>
      <c r="I21" s="13"/>
    </row>
    <row r="22" spans="1:12" ht="31.5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L22" s="22"/>
    </row>
    <row r="23" spans="1:12" ht="33" customHeight="1" x14ac:dyDescent="0.2">
      <c r="A23" s="60"/>
      <c r="B23" s="60"/>
      <c r="C23" s="60"/>
      <c r="D23" s="60"/>
      <c r="E23" s="60"/>
      <c r="F23" s="60"/>
      <c r="G23" s="60"/>
      <c r="H23" s="60"/>
      <c r="I23" s="60"/>
    </row>
    <row r="24" spans="1:12" ht="30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</row>
  </sheetData>
  <mergeCells count="7">
    <mergeCell ref="A24:I24"/>
    <mergeCell ref="B4:D4"/>
    <mergeCell ref="G4:I4"/>
    <mergeCell ref="A20:F20"/>
    <mergeCell ref="A22:I22"/>
    <mergeCell ref="A23:I23"/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showGridLines="0" workbookViewId="0">
      <selection activeCell="A7" sqref="A7:F7"/>
    </sheetView>
  </sheetViews>
  <sheetFormatPr baseColWidth="10" defaultColWidth="10.81640625" defaultRowHeight="10" x14ac:dyDescent="0.2"/>
  <cols>
    <col min="1" max="1" width="25.1796875" style="12" customWidth="1"/>
    <col min="2" max="3" width="26.453125" style="12" customWidth="1"/>
    <col min="4" max="4" width="28.6328125" style="12" customWidth="1"/>
    <col min="5" max="10" width="10.81640625" style="12"/>
    <col min="11" max="11" width="16.1796875" style="12" customWidth="1"/>
    <col min="12" max="16384" width="10.81640625" style="12"/>
  </cols>
  <sheetData>
    <row r="1" spans="1:11" ht="10.5" x14ac:dyDescent="0.2">
      <c r="A1" s="11" t="s">
        <v>38</v>
      </c>
    </row>
    <row r="2" spans="1:11" x14ac:dyDescent="0.2">
      <c r="K2" s="59" t="s">
        <v>12</v>
      </c>
    </row>
    <row r="3" spans="1:11" s="55" customFormat="1" ht="50" x14ac:dyDescent="0.35">
      <c r="A3" s="54"/>
      <c r="B3" s="54" t="s">
        <v>13</v>
      </c>
      <c r="C3" s="54" t="s">
        <v>17</v>
      </c>
      <c r="D3" s="54" t="s">
        <v>10</v>
      </c>
      <c r="E3" s="54" t="s">
        <v>1</v>
      </c>
      <c r="F3" s="54" t="s">
        <v>0</v>
      </c>
      <c r="G3" s="54" t="s">
        <v>23</v>
      </c>
      <c r="H3" s="54" t="s">
        <v>24</v>
      </c>
      <c r="I3" s="54" t="s">
        <v>25</v>
      </c>
      <c r="J3" s="54" t="s">
        <v>2</v>
      </c>
      <c r="K3" s="54" t="s">
        <v>26</v>
      </c>
    </row>
    <row r="4" spans="1:11" x14ac:dyDescent="0.2">
      <c r="A4" s="56" t="s">
        <v>39</v>
      </c>
      <c r="B4" s="57">
        <v>10</v>
      </c>
      <c r="C4" s="57">
        <v>19.86</v>
      </c>
      <c r="D4" s="57">
        <v>25.8</v>
      </c>
      <c r="E4" s="57">
        <v>21.74</v>
      </c>
      <c r="F4" s="57">
        <v>23.87</v>
      </c>
      <c r="G4" s="57">
        <v>28.72</v>
      </c>
      <c r="H4" s="57">
        <v>32.15</v>
      </c>
      <c r="I4" s="57">
        <v>24.61</v>
      </c>
      <c r="J4" s="57">
        <v>35.92</v>
      </c>
      <c r="K4" s="57">
        <v>13.27</v>
      </c>
    </row>
    <row r="5" spans="1:11" x14ac:dyDescent="0.2">
      <c r="A5" s="56" t="s">
        <v>18</v>
      </c>
      <c r="B5" s="57">
        <f t="shared" ref="B5:C5" si="0">100-(B4+B6)</f>
        <v>44</v>
      </c>
      <c r="C5" s="57">
        <f t="shared" si="0"/>
        <v>43.07</v>
      </c>
      <c r="D5" s="57">
        <f>100-(D4+D6)</f>
        <v>43.43</v>
      </c>
      <c r="E5" s="57">
        <f t="shared" ref="E5:K5" si="1">100-(E4+E6)</f>
        <v>44.650000000000006</v>
      </c>
      <c r="F5" s="57">
        <f t="shared" si="1"/>
        <v>43.81</v>
      </c>
      <c r="G5" s="57">
        <v>45.44</v>
      </c>
      <c r="H5" s="57">
        <v>45.27</v>
      </c>
      <c r="I5" s="57">
        <v>45.35</v>
      </c>
      <c r="J5" s="57">
        <f>100-(J4+J6)</f>
        <v>39.4</v>
      </c>
      <c r="K5" s="57">
        <f t="shared" si="1"/>
        <v>42.8</v>
      </c>
    </row>
    <row r="6" spans="1:11" x14ac:dyDescent="0.2">
      <c r="A6" s="56" t="s">
        <v>40</v>
      </c>
      <c r="B6" s="57">
        <v>46</v>
      </c>
      <c r="C6" s="57">
        <v>37.07</v>
      </c>
      <c r="D6" s="57">
        <v>30.77</v>
      </c>
      <c r="E6" s="57">
        <v>33.61</v>
      </c>
      <c r="F6" s="57">
        <v>32.32</v>
      </c>
      <c r="G6" s="57">
        <v>25.84</v>
      </c>
      <c r="H6" s="57">
        <v>22.58</v>
      </c>
      <c r="I6" s="57">
        <v>30.04</v>
      </c>
      <c r="J6" s="57">
        <v>24.68</v>
      </c>
      <c r="K6" s="57">
        <v>43.93</v>
      </c>
    </row>
    <row r="7" spans="1:11" ht="119.5" customHeight="1" x14ac:dyDescent="0.2">
      <c r="A7" s="69" t="s">
        <v>44</v>
      </c>
      <c r="B7" s="69"/>
      <c r="C7" s="69"/>
      <c r="D7" s="69"/>
      <c r="E7" s="69"/>
      <c r="F7" s="69"/>
    </row>
    <row r="9" spans="1:11" ht="8.25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</row>
    <row r="11" spans="1:11" x14ac:dyDescent="0.2">
      <c r="A11" s="58"/>
    </row>
  </sheetData>
  <mergeCells count="2">
    <mergeCell ref="A9:J9"/>
    <mergeCell ref="A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tabSelected="1" workbookViewId="0">
      <selection activeCell="H15" sqref="H15"/>
    </sheetView>
  </sheetViews>
  <sheetFormatPr baseColWidth="10" defaultRowHeight="10" x14ac:dyDescent="0.2"/>
  <cols>
    <col min="1" max="2" width="15.81640625" style="2" customWidth="1"/>
    <col min="3" max="256" width="11.453125" style="2"/>
    <col min="257" max="257" width="15.81640625" style="2" customWidth="1"/>
    <col min="258" max="512" width="11.453125" style="2"/>
    <col min="513" max="513" width="15.81640625" style="2" customWidth="1"/>
    <col min="514" max="768" width="11.453125" style="2"/>
    <col min="769" max="769" width="15.81640625" style="2" customWidth="1"/>
    <col min="770" max="1024" width="11.453125" style="2"/>
    <col min="1025" max="1025" width="15.81640625" style="2" customWidth="1"/>
    <col min="1026" max="1280" width="11.453125" style="2"/>
    <col min="1281" max="1281" width="15.81640625" style="2" customWidth="1"/>
    <col min="1282" max="1536" width="11.453125" style="2"/>
    <col min="1537" max="1537" width="15.81640625" style="2" customWidth="1"/>
    <col min="1538" max="1792" width="11.453125" style="2"/>
    <col min="1793" max="1793" width="15.81640625" style="2" customWidth="1"/>
    <col min="1794" max="2048" width="11.453125" style="2"/>
    <col min="2049" max="2049" width="15.81640625" style="2" customWidth="1"/>
    <col min="2050" max="2304" width="11.453125" style="2"/>
    <col min="2305" max="2305" width="15.81640625" style="2" customWidth="1"/>
    <col min="2306" max="2560" width="11.453125" style="2"/>
    <col min="2561" max="2561" width="15.81640625" style="2" customWidth="1"/>
    <col min="2562" max="2816" width="11.453125" style="2"/>
    <col min="2817" max="2817" width="15.81640625" style="2" customWidth="1"/>
    <col min="2818" max="3072" width="11.453125" style="2"/>
    <col min="3073" max="3073" width="15.81640625" style="2" customWidth="1"/>
    <col min="3074" max="3328" width="11.453125" style="2"/>
    <col min="3329" max="3329" width="15.81640625" style="2" customWidth="1"/>
    <col min="3330" max="3584" width="11.453125" style="2"/>
    <col min="3585" max="3585" width="15.81640625" style="2" customWidth="1"/>
    <col min="3586" max="3840" width="11.453125" style="2"/>
    <col min="3841" max="3841" width="15.81640625" style="2" customWidth="1"/>
    <col min="3842" max="4096" width="11.453125" style="2"/>
    <col min="4097" max="4097" width="15.81640625" style="2" customWidth="1"/>
    <col min="4098" max="4352" width="11.453125" style="2"/>
    <col min="4353" max="4353" width="15.81640625" style="2" customWidth="1"/>
    <col min="4354" max="4608" width="11.453125" style="2"/>
    <col min="4609" max="4609" width="15.81640625" style="2" customWidth="1"/>
    <col min="4610" max="4864" width="11.453125" style="2"/>
    <col min="4865" max="4865" width="15.81640625" style="2" customWidth="1"/>
    <col min="4866" max="5120" width="11.453125" style="2"/>
    <col min="5121" max="5121" width="15.81640625" style="2" customWidth="1"/>
    <col min="5122" max="5376" width="11.453125" style="2"/>
    <col min="5377" max="5377" width="15.81640625" style="2" customWidth="1"/>
    <col min="5378" max="5632" width="11.453125" style="2"/>
    <col min="5633" max="5633" width="15.81640625" style="2" customWidth="1"/>
    <col min="5634" max="5888" width="11.453125" style="2"/>
    <col min="5889" max="5889" width="15.81640625" style="2" customWidth="1"/>
    <col min="5890" max="6144" width="11.453125" style="2"/>
    <col min="6145" max="6145" width="15.81640625" style="2" customWidth="1"/>
    <col min="6146" max="6400" width="11.453125" style="2"/>
    <col min="6401" max="6401" width="15.81640625" style="2" customWidth="1"/>
    <col min="6402" max="6656" width="11.453125" style="2"/>
    <col min="6657" max="6657" width="15.81640625" style="2" customWidth="1"/>
    <col min="6658" max="6912" width="11.453125" style="2"/>
    <col min="6913" max="6913" width="15.81640625" style="2" customWidth="1"/>
    <col min="6914" max="7168" width="11.453125" style="2"/>
    <col min="7169" max="7169" width="15.81640625" style="2" customWidth="1"/>
    <col min="7170" max="7424" width="11.453125" style="2"/>
    <col min="7425" max="7425" width="15.81640625" style="2" customWidth="1"/>
    <col min="7426" max="7680" width="11.453125" style="2"/>
    <col min="7681" max="7681" width="15.81640625" style="2" customWidth="1"/>
    <col min="7682" max="7936" width="11.453125" style="2"/>
    <col min="7937" max="7937" width="15.81640625" style="2" customWidth="1"/>
    <col min="7938" max="8192" width="11.453125" style="2"/>
    <col min="8193" max="8193" width="15.81640625" style="2" customWidth="1"/>
    <col min="8194" max="8448" width="11.453125" style="2"/>
    <col min="8449" max="8449" width="15.81640625" style="2" customWidth="1"/>
    <col min="8450" max="8704" width="11.453125" style="2"/>
    <col min="8705" max="8705" width="15.81640625" style="2" customWidth="1"/>
    <col min="8706" max="8960" width="11.453125" style="2"/>
    <col min="8961" max="8961" width="15.81640625" style="2" customWidth="1"/>
    <col min="8962" max="9216" width="11.453125" style="2"/>
    <col min="9217" max="9217" width="15.81640625" style="2" customWidth="1"/>
    <col min="9218" max="9472" width="11.453125" style="2"/>
    <col min="9473" max="9473" width="15.81640625" style="2" customWidth="1"/>
    <col min="9474" max="9728" width="11.453125" style="2"/>
    <col min="9729" max="9729" width="15.81640625" style="2" customWidth="1"/>
    <col min="9730" max="9984" width="11.453125" style="2"/>
    <col min="9985" max="9985" width="15.81640625" style="2" customWidth="1"/>
    <col min="9986" max="10240" width="11.453125" style="2"/>
    <col min="10241" max="10241" width="15.81640625" style="2" customWidth="1"/>
    <col min="10242" max="10496" width="11.453125" style="2"/>
    <col min="10497" max="10497" width="15.81640625" style="2" customWidth="1"/>
    <col min="10498" max="10752" width="11.453125" style="2"/>
    <col min="10753" max="10753" width="15.81640625" style="2" customWidth="1"/>
    <col min="10754" max="11008" width="11.453125" style="2"/>
    <col min="11009" max="11009" width="15.81640625" style="2" customWidth="1"/>
    <col min="11010" max="11264" width="11.453125" style="2"/>
    <col min="11265" max="11265" width="15.81640625" style="2" customWidth="1"/>
    <col min="11266" max="11520" width="11.453125" style="2"/>
    <col min="11521" max="11521" width="15.81640625" style="2" customWidth="1"/>
    <col min="11522" max="11776" width="11.453125" style="2"/>
    <col min="11777" max="11777" width="15.81640625" style="2" customWidth="1"/>
    <col min="11778" max="12032" width="11.453125" style="2"/>
    <col min="12033" max="12033" width="15.81640625" style="2" customWidth="1"/>
    <col min="12034" max="12288" width="11.453125" style="2"/>
    <col min="12289" max="12289" width="15.81640625" style="2" customWidth="1"/>
    <col min="12290" max="12544" width="11.453125" style="2"/>
    <col min="12545" max="12545" width="15.81640625" style="2" customWidth="1"/>
    <col min="12546" max="12800" width="11.453125" style="2"/>
    <col min="12801" max="12801" width="15.81640625" style="2" customWidth="1"/>
    <col min="12802" max="13056" width="11.453125" style="2"/>
    <col min="13057" max="13057" width="15.81640625" style="2" customWidth="1"/>
    <col min="13058" max="13312" width="11.453125" style="2"/>
    <col min="13313" max="13313" width="15.81640625" style="2" customWidth="1"/>
    <col min="13314" max="13568" width="11.453125" style="2"/>
    <col min="13569" max="13569" width="15.81640625" style="2" customWidth="1"/>
    <col min="13570" max="13824" width="11.453125" style="2"/>
    <col min="13825" max="13825" width="15.81640625" style="2" customWidth="1"/>
    <col min="13826" max="14080" width="11.453125" style="2"/>
    <col min="14081" max="14081" width="15.81640625" style="2" customWidth="1"/>
    <col min="14082" max="14336" width="11.453125" style="2"/>
    <col min="14337" max="14337" width="15.81640625" style="2" customWidth="1"/>
    <col min="14338" max="14592" width="11.453125" style="2"/>
    <col min="14593" max="14593" width="15.81640625" style="2" customWidth="1"/>
    <col min="14594" max="14848" width="11.453125" style="2"/>
    <col min="14849" max="14849" width="15.81640625" style="2" customWidth="1"/>
    <col min="14850" max="15104" width="11.453125" style="2"/>
    <col min="15105" max="15105" width="15.81640625" style="2" customWidth="1"/>
    <col min="15106" max="15360" width="11.453125" style="2"/>
    <col min="15361" max="15361" width="15.81640625" style="2" customWidth="1"/>
    <col min="15362" max="15616" width="11.453125" style="2"/>
    <col min="15617" max="15617" width="15.81640625" style="2" customWidth="1"/>
    <col min="15618" max="15872" width="11.453125" style="2"/>
    <col min="15873" max="15873" width="15.81640625" style="2" customWidth="1"/>
    <col min="15874" max="16128" width="11.453125" style="2"/>
    <col min="16129" max="16129" width="15.81640625" style="2" customWidth="1"/>
    <col min="16130" max="16384" width="11.453125" style="2"/>
  </cols>
  <sheetData>
    <row r="1" spans="1:9" ht="50.5" customHeight="1" x14ac:dyDescent="0.2">
      <c r="A1" s="75" t="s">
        <v>41</v>
      </c>
      <c r="B1" s="75"/>
      <c r="C1" s="75"/>
      <c r="D1" s="75"/>
      <c r="E1" s="75"/>
      <c r="F1" s="75"/>
      <c r="G1" s="75"/>
      <c r="H1" s="1"/>
      <c r="I1" s="1"/>
    </row>
    <row r="2" spans="1:9" ht="10.5" x14ac:dyDescent="0.2">
      <c r="A2" s="9"/>
      <c r="B2" s="9"/>
    </row>
    <row r="3" spans="1:9" x14ac:dyDescent="0.2">
      <c r="I3" s="3" t="s">
        <v>12</v>
      </c>
    </row>
    <row r="4" spans="1:9" ht="52.5" x14ac:dyDescent="0.2">
      <c r="A4" s="4"/>
      <c r="B4" s="5" t="s">
        <v>22</v>
      </c>
      <c r="C4" s="5" t="s">
        <v>19</v>
      </c>
      <c r="D4" s="5" t="s">
        <v>17</v>
      </c>
      <c r="E4" s="5" t="s">
        <v>1</v>
      </c>
      <c r="F4" s="5" t="s">
        <v>0</v>
      </c>
      <c r="G4" s="5" t="s">
        <v>11</v>
      </c>
      <c r="H4" s="5" t="s">
        <v>2</v>
      </c>
      <c r="I4" s="5" t="s">
        <v>26</v>
      </c>
    </row>
    <row r="5" spans="1:9" ht="20" x14ac:dyDescent="0.2">
      <c r="A5" s="6" t="s">
        <v>20</v>
      </c>
      <c r="B5" s="10">
        <v>5.2</v>
      </c>
      <c r="C5" s="7">
        <v>15.66</v>
      </c>
      <c r="D5" s="7">
        <v>17.940000000000001</v>
      </c>
      <c r="E5" s="7">
        <v>15.04</v>
      </c>
      <c r="F5" s="7">
        <v>22.36</v>
      </c>
      <c r="G5" s="7">
        <v>13.87</v>
      </c>
      <c r="H5" s="7">
        <v>14.68</v>
      </c>
      <c r="I5" s="7">
        <v>19.62</v>
      </c>
    </row>
    <row r="6" spans="1:9" x14ac:dyDescent="0.2">
      <c r="A6" s="6" t="s">
        <v>21</v>
      </c>
      <c r="B6" s="10">
        <v>16.8</v>
      </c>
      <c r="C6" s="7">
        <v>28.15</v>
      </c>
      <c r="D6" s="7">
        <v>28.67</v>
      </c>
      <c r="E6" s="7">
        <v>25.22</v>
      </c>
      <c r="F6" s="7">
        <v>36.31</v>
      </c>
      <c r="G6" s="7">
        <v>31.59</v>
      </c>
      <c r="H6" s="7">
        <v>29.48</v>
      </c>
      <c r="I6" s="7">
        <v>28.45</v>
      </c>
    </row>
    <row r="7" spans="1:9" ht="56.5" customHeight="1" x14ac:dyDescent="0.2">
      <c r="A7" s="70" t="s">
        <v>43</v>
      </c>
      <c r="B7" s="71"/>
      <c r="C7" s="72"/>
      <c r="D7" s="72"/>
      <c r="E7" s="72"/>
      <c r="F7" s="72"/>
      <c r="G7" s="72"/>
      <c r="H7" s="72"/>
      <c r="I7" s="72"/>
    </row>
    <row r="8" spans="1:9" ht="12" customHeight="1" x14ac:dyDescent="0.2">
      <c r="A8" s="73"/>
      <c r="B8" s="73"/>
      <c r="C8" s="74"/>
      <c r="D8" s="74"/>
      <c r="E8" s="74"/>
      <c r="F8" s="74"/>
      <c r="G8" s="74"/>
      <c r="H8" s="74"/>
      <c r="I8" s="74"/>
    </row>
    <row r="9" spans="1:9" x14ac:dyDescent="0.2">
      <c r="A9" s="8"/>
      <c r="B9" s="8"/>
    </row>
  </sheetData>
  <mergeCells count="3">
    <mergeCell ref="A7:I7"/>
    <mergeCell ref="A8:I8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1</vt:lpstr>
      <vt:lpstr>Graphique 1</vt:lpstr>
      <vt:lpstr>Graphique 2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CALVO, Mathieu (DREES/OS/LCE)</dc:creator>
  <cp:lastModifiedBy>Émilie Morin</cp:lastModifiedBy>
  <dcterms:created xsi:type="dcterms:W3CDTF">2020-10-01T08:07:49Z</dcterms:created>
  <dcterms:modified xsi:type="dcterms:W3CDTF">2022-09-22T14:46:12Z</dcterms:modified>
</cp:coreProperties>
</file>