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I:\COMPTES_SANTE\2022\Rapport CNS\_Punaises\"/>
    </mc:Choice>
  </mc:AlternateContent>
  <bookViews>
    <workbookView xWindow="60" yWindow="240" windowWidth="24840" windowHeight="5745" tabRatio="833" activeTab="7"/>
  </bookViews>
  <sheets>
    <sheet name="VE T1" sheetId="4" r:id="rId1"/>
    <sheet name="VE G1" sheetId="10427" r:id="rId2"/>
    <sheet name="VE T2" sheetId="10430" r:id="rId3"/>
    <sheet name="VE G2" sheetId="10429" r:id="rId4"/>
    <sheet name="VE G3" sheetId="10435" r:id="rId5"/>
    <sheet name="VE G4" sheetId="10432" r:id="rId6"/>
    <sheet name="VE G5" sheetId="10431" r:id="rId7"/>
    <sheet name="VE T3" sheetId="10434" r:id="rId8"/>
  </sheets>
  <definedNames>
    <definedName name="_2013" localSheetId="3">#REF!</definedName>
    <definedName name="_2013">#REF!</definedName>
    <definedName name="base" localSheetId="3">#REF!</definedName>
    <definedName name="base">#REF!</definedName>
    <definedName name="base_fin_3" localSheetId="3">#REF!</definedName>
    <definedName name="base_fin_3">#REF!</definedName>
    <definedName name="pharma_contrats" localSheetId="3">#REF!</definedName>
    <definedName name="pharma_contrats">#REF!</definedName>
  </definedNames>
  <calcPr calcId="162913"/>
</workbook>
</file>

<file path=xl/calcChain.xml><?xml version="1.0" encoding="utf-8"?>
<calcChain xmlns="http://schemas.openxmlformats.org/spreadsheetml/2006/main">
  <c r="R6" i="10430" l="1"/>
  <c r="S6" i="10430"/>
  <c r="T6" i="10430"/>
  <c r="U6" i="10430"/>
  <c r="V6" i="10430"/>
  <c r="W6" i="10430"/>
  <c r="X6" i="10430"/>
  <c r="Y6" i="10430"/>
  <c r="Z6" i="10430"/>
  <c r="AA6" i="10430"/>
  <c r="AB6" i="10430"/>
  <c r="AC6" i="10430"/>
  <c r="R7" i="10430"/>
  <c r="S7" i="10430"/>
  <c r="T7" i="10430"/>
  <c r="U7" i="10430"/>
  <c r="V7" i="10430"/>
  <c r="W7" i="10430"/>
  <c r="X7" i="10430"/>
  <c r="Y7" i="10430"/>
  <c r="Z7" i="10430"/>
  <c r="AA7" i="10430"/>
  <c r="AB7" i="10430"/>
  <c r="AC7" i="10430"/>
  <c r="R8" i="10430"/>
  <c r="S8" i="10430"/>
  <c r="T8" i="10430"/>
  <c r="U8" i="10430"/>
  <c r="V8" i="10430"/>
  <c r="W8" i="10430"/>
  <c r="X8" i="10430"/>
  <c r="Y8" i="10430"/>
  <c r="Z8" i="10430"/>
  <c r="AA8" i="10430"/>
  <c r="AB8" i="10430"/>
  <c r="AC8" i="10430"/>
  <c r="R9" i="10430"/>
  <c r="S9" i="10430"/>
  <c r="T9" i="10430"/>
  <c r="U9" i="10430"/>
  <c r="V9" i="10430"/>
  <c r="W9" i="10430"/>
  <c r="X9" i="10430"/>
  <c r="Y9" i="10430"/>
  <c r="Z9" i="10430"/>
  <c r="AA9" i="10430"/>
  <c r="AB9" i="10430"/>
  <c r="AC9" i="10430"/>
  <c r="R10" i="10430"/>
  <c r="S10" i="10430"/>
  <c r="T10" i="10430"/>
  <c r="U10" i="10430"/>
  <c r="V10" i="10430"/>
  <c r="W10" i="10430"/>
  <c r="X10" i="10430"/>
  <c r="Y10" i="10430"/>
  <c r="Z10" i="10430"/>
  <c r="AA10" i="10430"/>
  <c r="AB10" i="10430"/>
  <c r="AC10" i="10430"/>
  <c r="R11" i="10430"/>
  <c r="S11" i="10430"/>
  <c r="T11" i="10430"/>
  <c r="U11" i="10430"/>
  <c r="V11" i="10430"/>
  <c r="W11" i="10430"/>
  <c r="X11" i="10430"/>
  <c r="Y11" i="10430"/>
  <c r="Z11" i="10430"/>
  <c r="AA11" i="10430"/>
  <c r="AB11" i="10430"/>
  <c r="AC11" i="10430"/>
  <c r="R12" i="10430"/>
  <c r="S12" i="10430"/>
  <c r="T12" i="10430"/>
  <c r="U12" i="10430"/>
  <c r="V12" i="10430"/>
  <c r="W12" i="10430"/>
  <c r="X12" i="10430"/>
  <c r="Y12" i="10430"/>
  <c r="Z12" i="10430"/>
  <c r="AA12" i="10430"/>
  <c r="AB12" i="10430"/>
  <c r="AC12" i="10430"/>
  <c r="R13" i="10430"/>
  <c r="S13" i="10430"/>
  <c r="T13" i="10430"/>
  <c r="U13" i="10430"/>
  <c r="V13" i="10430"/>
  <c r="W13" i="10430"/>
  <c r="X13" i="10430"/>
  <c r="Y13" i="10430"/>
  <c r="Z13" i="10430"/>
  <c r="AA13" i="10430"/>
  <c r="AB13" i="10430"/>
  <c r="AC13" i="10430"/>
  <c r="R14" i="10430"/>
  <c r="S14" i="10430"/>
  <c r="T14" i="10430"/>
  <c r="U14" i="10430"/>
  <c r="V14" i="10430"/>
  <c r="W14" i="10430"/>
  <c r="X14" i="10430"/>
  <c r="Y14" i="10430"/>
  <c r="Z14" i="10430"/>
  <c r="AA14" i="10430"/>
  <c r="AB14" i="10430"/>
  <c r="AC14" i="10430"/>
  <c r="R15" i="10430"/>
  <c r="S15" i="10430"/>
  <c r="T15" i="10430"/>
  <c r="U15" i="10430"/>
  <c r="V15" i="10430"/>
  <c r="W15" i="10430"/>
  <c r="X15" i="10430"/>
  <c r="Y15" i="10430"/>
  <c r="Z15" i="10430"/>
  <c r="AA15" i="10430"/>
  <c r="AB15" i="10430"/>
  <c r="AC15" i="10430"/>
  <c r="R16" i="10430"/>
  <c r="S16" i="10430"/>
  <c r="T16" i="10430"/>
  <c r="U16" i="10430"/>
  <c r="V16" i="10430"/>
  <c r="W16" i="10430"/>
  <c r="X16" i="10430"/>
  <c r="Y16" i="10430"/>
  <c r="Z16" i="10430"/>
  <c r="AA16" i="10430"/>
  <c r="AB16" i="10430"/>
  <c r="AC16" i="10430"/>
  <c r="R17" i="10430"/>
  <c r="S17" i="10430"/>
  <c r="T17" i="10430"/>
  <c r="U17" i="10430"/>
  <c r="V17" i="10430"/>
  <c r="W17" i="10430"/>
  <c r="X17" i="10430"/>
  <c r="Y17" i="10430"/>
  <c r="Z17" i="10430"/>
  <c r="AA17" i="10430"/>
  <c r="AB17" i="10430"/>
  <c r="AC17" i="10430"/>
  <c r="R18" i="10430"/>
  <c r="S18" i="10430"/>
  <c r="T18" i="10430"/>
  <c r="U18" i="10430"/>
  <c r="V18" i="10430"/>
  <c r="W18" i="10430"/>
  <c r="X18" i="10430"/>
  <c r="Y18" i="10430"/>
  <c r="Z18" i="10430"/>
  <c r="AA18" i="10430"/>
  <c r="AB18" i="10430"/>
  <c r="AC18" i="10430"/>
  <c r="R19" i="10430"/>
  <c r="S19" i="10430"/>
  <c r="T19" i="10430"/>
  <c r="U19" i="10430"/>
  <c r="V19" i="10430"/>
  <c r="W19" i="10430"/>
  <c r="X19" i="10430"/>
  <c r="Y19" i="10430"/>
  <c r="Z19" i="10430"/>
  <c r="AA19" i="10430"/>
  <c r="AB19" i="10430"/>
  <c r="AC19" i="10430"/>
  <c r="R20" i="10430"/>
  <c r="S20" i="10430"/>
  <c r="T20" i="10430"/>
  <c r="U20" i="10430"/>
  <c r="V20" i="10430"/>
  <c r="W20" i="10430"/>
  <c r="X20" i="10430"/>
  <c r="Y20" i="10430"/>
  <c r="Z20" i="10430"/>
  <c r="AA20" i="10430"/>
  <c r="R21" i="10430"/>
  <c r="S21" i="10430"/>
  <c r="T21" i="10430"/>
  <c r="U21" i="10430"/>
  <c r="V21" i="10430"/>
  <c r="W21" i="10430"/>
  <c r="X21" i="10430"/>
  <c r="Y21" i="10430"/>
  <c r="Z21" i="10430"/>
  <c r="AA21" i="10430"/>
  <c r="R22" i="10430"/>
  <c r="S22" i="10430"/>
  <c r="T22" i="10430"/>
  <c r="U22" i="10430"/>
  <c r="V22" i="10430"/>
  <c r="W22" i="10430"/>
  <c r="X22" i="10430"/>
  <c r="Y22" i="10430"/>
  <c r="Z22" i="10430"/>
  <c r="AA22" i="10430"/>
  <c r="R23" i="10430"/>
  <c r="S23" i="10430"/>
  <c r="T23" i="10430"/>
  <c r="U23" i="10430"/>
  <c r="V23" i="10430"/>
  <c r="W23" i="10430"/>
  <c r="X23" i="10430"/>
  <c r="Y23" i="10430"/>
  <c r="Z23" i="10430"/>
  <c r="AA23" i="10430"/>
  <c r="Q7" i="10430"/>
  <c r="Q8" i="10430"/>
  <c r="Q9" i="10430"/>
  <c r="Q10" i="10430"/>
  <c r="Q11" i="10430"/>
  <c r="Q12" i="10430"/>
  <c r="Q13" i="10430"/>
  <c r="Q14" i="10430"/>
  <c r="Q15" i="10430"/>
  <c r="Q16" i="10430"/>
  <c r="Q17" i="10430"/>
  <c r="Q18" i="10430"/>
  <c r="Q19" i="10430"/>
  <c r="Q20" i="10430"/>
  <c r="Q21" i="10430"/>
  <c r="Q22" i="10430"/>
  <c r="Q23" i="10430"/>
  <c r="Q6" i="10430"/>
</calcChain>
</file>

<file path=xl/sharedStrings.xml><?xml version="1.0" encoding="utf-8"?>
<sst xmlns="http://schemas.openxmlformats.org/spreadsheetml/2006/main" count="138" uniqueCount="109">
  <si>
    <t>Médicaments</t>
  </si>
  <si>
    <t>CSBM</t>
  </si>
  <si>
    <t>Ménages</t>
  </si>
  <si>
    <t>Organismes complémentaires</t>
  </si>
  <si>
    <t>En %, contribution à la croissance en valeur en point de pourcentage</t>
  </si>
  <si>
    <t>En %</t>
  </si>
  <si>
    <t>Biens médicaux</t>
  </si>
  <si>
    <t>Évolution 2019/2020
(en %)</t>
  </si>
  <si>
    <t>Soins hospitaliers</t>
  </si>
  <si>
    <t>Hôpitaux du secteur public</t>
  </si>
  <si>
    <t>Hôpitaux du secteur privé</t>
  </si>
  <si>
    <t>Soins ambulatoires</t>
  </si>
  <si>
    <t>Soins de médecins et de sages-femmes</t>
  </si>
  <si>
    <t>Soins d'auxiliaires médicaux</t>
  </si>
  <si>
    <t>Soins de dentistes</t>
  </si>
  <si>
    <t>Cures thermales</t>
  </si>
  <si>
    <t>- Médicaments</t>
  </si>
  <si>
    <t>- Transports sanitaires</t>
  </si>
  <si>
    <t>Consommation de soins et de biens médicaux</t>
  </si>
  <si>
    <t>Part de la CSBM dans le PIB (en %)</t>
  </si>
  <si>
    <t>Optique</t>
  </si>
  <si>
    <t>Effet de recomposition</t>
  </si>
  <si>
    <t>Dentiste</t>
  </si>
  <si>
    <t>Autres postes</t>
  </si>
  <si>
    <t>RAC 2020</t>
  </si>
  <si>
    <t>Audioprothèses</t>
  </si>
  <si>
    <t>TOTAL</t>
  </si>
  <si>
    <t>Prothèses dentaires</t>
  </si>
  <si>
    <t>Hors CSBM</t>
  </si>
  <si>
    <t>dont soins  de longue durée</t>
  </si>
  <si>
    <t>dont soins de prévention</t>
  </si>
  <si>
    <t>Tableau 1 Évolution de la dépense courante de santé au sens international (DCSi)</t>
  </si>
  <si>
    <t>Montants en milliards d’euros</t>
  </si>
  <si>
    <t>CSBM hors mesures de garantie des revenus</t>
  </si>
  <si>
    <t>DCSi</t>
  </si>
  <si>
    <t>Graphique 1 Évolution de la DCSi et de la CSBM en valeur</t>
  </si>
  <si>
    <t>Tableau 1  Évolution de la consommation de soins et de biens médicaux (CSBM)</t>
  </si>
  <si>
    <t>Évolution 2020/2021
(en %)</t>
  </si>
  <si>
    <t>Évolution (en %)</t>
  </si>
  <si>
    <t>Prothèses auditives</t>
  </si>
  <si>
    <t>Soins de ville hors dentiste</t>
  </si>
  <si>
    <t>Autres secteurs</t>
  </si>
  <si>
    <t>Graphique 2 Évolution de la CSBM en valeur et contributions de ses principales composantes</t>
  </si>
  <si>
    <t>Sécurité Sociale</t>
  </si>
  <si>
    <t>Etat</t>
  </si>
  <si>
    <t>Graphique 3 Évolution du financement de la CSBM entre 2010 et 2021</t>
  </si>
  <si>
    <t>Graphique 4 Décomposition de la variation du reste à charge en 2021 par poste de dépense</t>
  </si>
  <si>
    <t>Reste à charge 2020 et 2021 en % de la CSBM, contributions en point de pourcentage</t>
  </si>
  <si>
    <t>RAC 2021</t>
  </si>
  <si>
    <t>RAC en euro/personne</t>
  </si>
  <si>
    <t>Soins de ville hors prothèses dentaires</t>
  </si>
  <si>
    <t>Graphique 5 Le reste à charge des ménages en 2021</t>
  </si>
  <si>
    <t>Pour information, autres mesures liées à la crise hors champ des CNS</t>
  </si>
  <si>
    <t>Vaccination en ville</t>
  </si>
  <si>
    <t>Achat de vaccin Covid-19</t>
  </si>
  <si>
    <t>Injection de vaccin Covid-20</t>
  </si>
  <si>
    <t>Test PCR et antigéniques en ville</t>
  </si>
  <si>
    <t>Prélèvement pour tests PCR et TAG</t>
  </si>
  <si>
    <t>Tests PCR</t>
  </si>
  <si>
    <t>Tests TAG</t>
  </si>
  <si>
    <t>Consommation de soins et de biens médicaux (CSBM)</t>
  </si>
  <si>
    <t>Masques</t>
  </si>
  <si>
    <t>Dispositif d’indemnisation de la perte d’activité (DIPA)</t>
  </si>
  <si>
    <t xml:space="preserve">    Primes et revalorisations des heures supplémentaires</t>
  </si>
  <si>
    <t xml:space="preserve">    Fourniture de masques</t>
  </si>
  <si>
    <t xml:space="preserve">    Tests PCR </t>
  </si>
  <si>
    <t xml:space="preserve">    Campagne de vaccination </t>
  </si>
  <si>
    <t>Établissements médico-sociaux</t>
  </si>
  <si>
    <t>Prise en charge des surcoûts</t>
  </si>
  <si>
    <t>Primes et revalorisations salariales</t>
  </si>
  <si>
    <t xml:space="preserve">Achats de masques effectués par les entreprises </t>
  </si>
  <si>
    <t>Indemnités journalières et chômage partiel</t>
  </si>
  <si>
    <t>DCSi – Dépenses de prévention</t>
  </si>
  <si>
    <t>Autres dépenses d'urgences</t>
  </si>
  <si>
    <t>Établissements de santé</t>
  </si>
  <si>
    <t xml:space="preserve">    Prise en charge des surcoûts Covid-19</t>
  </si>
  <si>
    <t xml:space="preserve">    Garantie de financement aux cliniques privées</t>
  </si>
  <si>
    <t>Total des dépenses de crise Covid-19 dans le champ des CNS</t>
  </si>
  <si>
    <t>En euros</t>
  </si>
  <si>
    <t xml:space="preserve">a. Structure du reste à charge moyen par habitant </t>
  </si>
  <si>
    <t>b. Part de reste à charge des ménages par secteur</t>
  </si>
  <si>
    <t>* Dispositif d'indemnisation pour perte d'activité pour les professionnels de santé en libéral (DIPA) et garantie de financement pour les cliniques privées.</t>
  </si>
  <si>
    <t>CSBM hors mesures de garantie des revenus*</t>
  </si>
  <si>
    <t>dont soins de longue durée</t>
  </si>
  <si>
    <t>Dépense courante de santé au sens international (DCSi)</t>
  </si>
  <si>
    <t>DCSi (en % du PIB)</t>
  </si>
  <si>
    <t xml:space="preserve">* Dans les comptes de la santé, les soins de ville ne comprennent ni les honoraires en cliniques privées, ni les dépenses de médicaments et biens médicaux et de transports sanitaires habituellement inclus dans le périmètre des soins de ville des régimes d’assurance maladie. </t>
  </si>
  <si>
    <t>** Optique, orthèses, prothèses, audioprothèses, véhicules pour handicapés physiques (VHP), aliments diététiques, matériels et pansements.</t>
  </si>
  <si>
    <t>- Soins de ville *</t>
  </si>
  <si>
    <t>Laboratoires de biologie médicale</t>
  </si>
  <si>
    <t>- Biens médicaux **</t>
  </si>
  <si>
    <t>Évolution de la CBSM en valeur (en %)</t>
  </si>
  <si>
    <t xml:space="preserve">Tableau 3 Synthèse des dépenses liées à la crise sanitaire dans la DCSi en 2020 et 2021 </t>
  </si>
  <si>
    <t xml:space="preserve">                                   en prix (en %)</t>
  </si>
  <si>
    <t xml:space="preserve">                                   en volume (en %)</t>
  </si>
  <si>
    <t>Part du reste à charge des ménages</t>
  </si>
  <si>
    <t>Contribution Covid-19 versée à l’Assurance maladie par les organismes complémentaires</t>
  </si>
  <si>
    <t>Mesures de garantie des revenus (DIPA)*</t>
  </si>
  <si>
    <r>
      <rPr>
        <b/>
        <sz val="8"/>
        <color theme="1"/>
        <rFont val="Marianne"/>
      </rPr>
      <t>Source &gt;</t>
    </r>
    <r>
      <rPr>
        <sz val="8"/>
        <color theme="1"/>
        <rFont val="Marianne"/>
      </rPr>
      <t xml:space="preserve"> DREES, comptes de la santé.</t>
    </r>
  </si>
  <si>
    <r>
      <rPr>
        <b/>
        <sz val="8"/>
        <color theme="1"/>
        <rFont val="Marianne"/>
      </rPr>
      <t xml:space="preserve">Note &gt; </t>
    </r>
    <r>
      <rPr>
        <sz val="8"/>
        <color theme="1"/>
        <rFont val="Marianne"/>
      </rPr>
      <t>L’ensemble de ces dépenses sont prises en charge par l’Assurance maladie (hormis 0,3 milliard d’euros à la charge des ménages au titre de tests PCR effectués après le 15 octobre 2021 par des personnes non-vaccinées ; 0,3 milliard à la charge des ménages pour les achats de masques et 0,2 milliard d’euros pris en charge par l’État pour les autres dépenses d’urgence). </t>
    </r>
  </si>
  <si>
    <r>
      <rPr>
        <b/>
        <sz val="8"/>
        <color theme="1"/>
        <rFont val="Marianne"/>
      </rPr>
      <t>Lecture &gt;</t>
    </r>
    <r>
      <rPr>
        <sz val="8"/>
        <color theme="1"/>
        <rFont val="Marianne"/>
      </rPr>
      <t xml:space="preserve"> En 2021, dans le champ des CNS, les dépenses liées à la crise du Covid-19 sont estimées à 17,4 milliards d’euros, dont 11,8 milliards comptabilisés au sein de la DCSi.</t>
    </r>
  </si>
  <si>
    <r>
      <rPr>
        <b/>
        <sz val="8"/>
        <color theme="1"/>
        <rFont val="Marianne"/>
      </rPr>
      <t xml:space="preserve">Source &gt; </t>
    </r>
    <r>
      <rPr>
        <sz val="8"/>
        <color theme="1"/>
        <rFont val="Marianne"/>
      </rPr>
      <t>DREES, comptes de la santé, DSS, rapport de la commission des comptes de la Sécurité sociale.</t>
    </r>
  </si>
  <si>
    <r>
      <rPr>
        <b/>
        <sz val="8"/>
        <color theme="1"/>
        <rFont val="Marianne"/>
      </rPr>
      <t xml:space="preserve">Lecture &gt; </t>
    </r>
    <r>
      <rPr>
        <sz val="8"/>
        <color theme="1"/>
        <rFont val="Marianne"/>
      </rPr>
      <t>En 2021, le reste à charge moyen par habitant s'élève à 233 euros, dont 61 euros de dépenses de médicaments. Le reste à charge représente 13,3 % de la dépense de médicaments en 2021.</t>
    </r>
  </si>
  <si>
    <r>
      <rPr>
        <b/>
        <sz val="8"/>
        <color theme="1"/>
        <rFont val="Marianne"/>
      </rPr>
      <t xml:space="preserve">Source &gt; </t>
    </r>
    <r>
      <rPr>
        <sz val="8"/>
        <color theme="1"/>
        <rFont val="Marianne"/>
      </rPr>
      <t>DREES, comptes de la santé.</t>
    </r>
  </si>
  <si>
    <r>
      <rPr>
        <b/>
        <sz val="8"/>
        <color theme="1"/>
        <rFont val="Marianne"/>
      </rPr>
      <t xml:space="preserve">Lecture &gt; </t>
    </r>
    <r>
      <rPr>
        <sz val="8"/>
        <color theme="1"/>
        <rFont val="Marianne"/>
      </rPr>
      <t>En 2021, la CSBM augmente de 7,9 % en valeur. Le secteur hospitalier contribue à hauteur de 3,0 points à la croissance de la CSBM.</t>
    </r>
  </si>
  <si>
    <r>
      <rPr>
        <b/>
        <sz val="8"/>
        <color theme="1"/>
        <rFont val="Marianne"/>
      </rPr>
      <t>Lecture&gt;</t>
    </r>
    <r>
      <rPr>
        <sz val="8"/>
        <color theme="1"/>
        <rFont val="Marianne"/>
      </rPr>
      <t xml:space="preserve"> La CSBM augmente de 7,9 % en valeur après +1,6 % en 2020. Hors mesures de garantie de revenus mises en oeuvre (dispositif d'indemnisation pour perte d'activité pour les professionnels de santé en libéral et garantie de financement pour les cliniques privés), l’évolution de la CSBM aurait été de +0,4 % en 2020 et de +8,8 % en 2021.</t>
    </r>
  </si>
  <si>
    <r>
      <t xml:space="preserve">Lecture &gt; </t>
    </r>
    <r>
      <rPr>
        <sz val="8"/>
        <color theme="1"/>
        <rFont val="Marianne"/>
      </rPr>
      <t>Le reste à charge des ménages représente 6,6 % de la CSBM en 2020 et 7,0 % en 2021. La hausse du RAC des ménages dans les soins hospitaliers contribue à la hausse du RAC global à hauteur de 0,3 point de pourcentage,
tandis que la baisse du RAC pour les soins de dentistes en ambulatoire contribue à sa baisse pour 0,1 point de pourcentage.</t>
    </r>
  </si>
  <si>
    <r>
      <t xml:space="preserve">Source &gt; </t>
    </r>
    <r>
      <rPr>
        <sz val="8"/>
        <color theme="1"/>
        <rFont val="Marianne"/>
      </rPr>
      <t>DREES, comptes de la santé.</t>
    </r>
  </si>
  <si>
    <r>
      <rPr>
        <b/>
        <sz val="8"/>
        <color theme="1"/>
        <rFont val="Marianne"/>
      </rPr>
      <t xml:space="preserve">Lecture &gt; </t>
    </r>
    <r>
      <rPr>
        <sz val="8"/>
        <color theme="1"/>
        <rFont val="Marianne"/>
      </rPr>
      <t>En 2021, le financement de la CSBM est pris en charge à 79,8 % par l‘Assurance maladie et à 7,0 % par les ménages.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</si>
</sst>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 &quot;€&quot;"/>
  </numFmts>
  <fonts count="1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8"/>
      <name val="Arial Narrow"/>
      <family val="2"/>
    </font>
    <font>
      <sz val="10"/>
      <name val="Arial"/>
      <family val="2"/>
    </font>
    <font>
      <sz val="10"/>
      <name val="MS Sans Serif"/>
      <family val="2"/>
    </font>
    <font>
      <sz val="10"/>
      <name val="System"/>
      <family val="2"/>
    </font>
    <font>
      <b/>
      <sz val="8"/>
      <color theme="1"/>
      <name val="Marianne"/>
    </font>
    <font>
      <i/>
      <sz val="8"/>
      <color theme="1"/>
      <name val="Marianne"/>
    </font>
    <font>
      <sz val="8"/>
      <color theme="1"/>
      <name val="Marianne"/>
    </font>
    <font>
      <b/>
      <i/>
      <sz val="8"/>
      <color theme="1"/>
      <name val="Marianne"/>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6" fillId="0" borderId="0"/>
    <xf numFmtId="0" fontId="4" fillId="0" borderId="0"/>
    <xf numFmtId="0" fontId="5" fillId="0" borderId="0">
      <alignment vertical="center"/>
    </xf>
    <xf numFmtId="0" fontId="7" fillId="0" borderId="0"/>
    <xf numFmtId="0" fontId="3" fillId="0" borderId="0"/>
    <xf numFmtId="0" fontId="3" fillId="0" borderId="0"/>
    <xf numFmtId="9" fontId="3" fillId="0" borderId="0" applyFont="0" applyFill="0" applyBorder="0" applyAlignment="0" applyProtection="0"/>
    <xf numFmtId="0" fontId="5" fillId="0" borderId="0"/>
    <xf numFmtId="0" fontId="8" fillId="0" borderId="0"/>
    <xf numFmtId="9" fontId="7" fillId="0" borderId="0" applyFont="0" applyFill="0" applyBorder="0" applyAlignment="0" applyProtection="0"/>
    <xf numFmtId="0" fontId="2" fillId="0" borderId="0"/>
    <xf numFmtId="0" fontId="3" fillId="0" borderId="0"/>
    <xf numFmtId="0" fontId="7" fillId="0" borderId="0"/>
    <xf numFmtId="0" fontId="7" fillId="0" borderId="0"/>
    <xf numFmtId="0" fontId="1" fillId="0" borderId="0"/>
    <xf numFmtId="9" fontId="1" fillId="0" borderId="0" applyFont="0" applyFill="0" applyBorder="0" applyAlignment="0" applyProtection="0"/>
  </cellStyleXfs>
  <cellXfs count="76">
    <xf numFmtId="0" fontId="0" fillId="0" borderId="0" xfId="0"/>
    <xf numFmtId="0" fontId="9" fillId="2" borderId="0" xfId="0" applyFont="1" applyFill="1"/>
    <xf numFmtId="0" fontId="11" fillId="2" borderId="0" xfId="0" applyFont="1" applyFill="1"/>
    <xf numFmtId="0" fontId="9" fillId="2" borderId="3" xfId="5" applyFont="1" applyFill="1" applyBorder="1" applyAlignment="1">
      <alignment horizontal="center" vertical="center" wrapText="1"/>
    </xf>
    <xf numFmtId="0" fontId="9" fillId="2" borderId="3" xfId="5" applyFont="1" applyFill="1" applyBorder="1" applyAlignment="1">
      <alignment vertical="center"/>
    </xf>
    <xf numFmtId="165" fontId="9" fillId="2" borderId="3" xfId="5" applyNumberFormat="1" applyFont="1" applyFill="1" applyBorder="1" applyAlignment="1">
      <alignment vertical="center"/>
    </xf>
    <xf numFmtId="0" fontId="11" fillId="2" borderId="3" xfId="5" applyFont="1" applyFill="1" applyBorder="1" applyAlignment="1">
      <alignment horizontal="left" vertical="center" indent="1"/>
    </xf>
    <xf numFmtId="165" fontId="11" fillId="2" borderId="3" xfId="5" applyNumberFormat="1" applyFont="1" applyFill="1" applyBorder="1" applyAlignment="1">
      <alignment vertical="center"/>
    </xf>
    <xf numFmtId="0" fontId="11" fillId="2" borderId="3" xfId="5" applyFont="1" applyFill="1" applyBorder="1" applyAlignment="1">
      <alignment vertical="center"/>
    </xf>
    <xf numFmtId="165" fontId="11" fillId="2" borderId="3" xfId="5" applyNumberFormat="1" applyFont="1" applyFill="1" applyBorder="1" applyAlignment="1">
      <alignment horizontal="right" vertical="center"/>
    </xf>
    <xf numFmtId="0" fontId="9" fillId="2" borderId="0" xfId="0" applyFont="1" applyFill="1" applyAlignment="1">
      <alignment vertical="center"/>
    </xf>
    <xf numFmtId="0" fontId="11" fillId="2" borderId="0" xfId="0" applyFont="1" applyFill="1" applyAlignment="1"/>
    <xf numFmtId="0" fontId="10" fillId="2" borderId="0" xfId="0" applyFont="1" applyFill="1" applyAlignment="1">
      <alignment horizontal="left" vertical="center"/>
    </xf>
    <xf numFmtId="0" fontId="11" fillId="2" borderId="3" xfId="0" applyFont="1" applyFill="1" applyBorder="1" applyAlignment="1">
      <alignment horizontal="left" vertical="center"/>
    </xf>
    <xf numFmtId="0" fontId="9" fillId="2" borderId="3" xfId="0" applyFont="1" applyFill="1" applyBorder="1" applyAlignment="1">
      <alignment horizontal="center" vertical="center"/>
    </xf>
    <xf numFmtId="164" fontId="9" fillId="2" borderId="3" xfId="0" applyNumberFormat="1" applyFont="1" applyFill="1" applyBorder="1" applyAlignment="1">
      <alignment horizontal="center" vertical="center"/>
    </xf>
    <xf numFmtId="0" fontId="9" fillId="2" borderId="3" xfId="0" applyFont="1" applyFill="1" applyBorder="1" applyAlignment="1">
      <alignment horizontal="left" vertical="center"/>
    </xf>
    <xf numFmtId="164" fontId="9" fillId="2" borderId="3" xfId="0" applyNumberFormat="1" applyFont="1" applyFill="1" applyBorder="1" applyAlignment="1">
      <alignment horizontal="right" vertical="center"/>
    </xf>
    <xf numFmtId="0" fontId="11" fillId="2" borderId="3" xfId="0" applyFont="1" applyFill="1" applyBorder="1" applyAlignment="1">
      <alignment horizontal="left" vertical="center" indent="1"/>
    </xf>
    <xf numFmtId="164" fontId="11" fillId="2" borderId="3" xfId="0" applyNumberFormat="1" applyFont="1" applyFill="1" applyBorder="1" applyAlignment="1">
      <alignment horizontal="right" vertical="center"/>
    </xf>
    <xf numFmtId="164" fontId="11" fillId="2" borderId="3" xfId="0" applyNumberFormat="1" applyFont="1" applyFill="1" applyBorder="1" applyAlignment="1">
      <alignment vertical="center"/>
    </xf>
    <xf numFmtId="164" fontId="11" fillId="2" borderId="3" xfId="0" applyNumberFormat="1" applyFont="1" applyFill="1" applyBorder="1" applyAlignment="1">
      <alignment horizontal="left" vertical="center"/>
    </xf>
    <xf numFmtId="0" fontId="12" fillId="2" borderId="3" xfId="0" applyFont="1" applyFill="1" applyBorder="1" applyAlignment="1">
      <alignment horizontal="left" vertical="center"/>
    </xf>
    <xf numFmtId="164" fontId="12" fillId="2" borderId="3" xfId="0" applyNumberFormat="1" applyFont="1" applyFill="1" applyBorder="1" applyAlignment="1">
      <alignment horizontal="right" vertical="center"/>
    </xf>
    <xf numFmtId="0" fontId="10" fillId="2" borderId="3" xfId="0" applyFont="1" applyFill="1" applyBorder="1" applyAlignment="1">
      <alignment horizontal="left" vertical="center"/>
    </xf>
    <xf numFmtId="164" fontId="10" fillId="2" borderId="3" xfId="0" applyNumberFormat="1" applyFont="1" applyFill="1" applyBorder="1" applyAlignment="1">
      <alignment horizontal="right" vertical="center"/>
    </xf>
    <xf numFmtId="0" fontId="11" fillId="2" borderId="3" xfId="0" applyFont="1" applyFill="1" applyBorder="1" applyAlignment="1">
      <alignment wrapText="1"/>
    </xf>
    <xf numFmtId="0" fontId="9" fillId="2" borderId="3" xfId="0" applyFont="1" applyFill="1" applyBorder="1" applyAlignment="1">
      <alignment horizontal="center" vertical="center" wrapText="1"/>
    </xf>
    <xf numFmtId="0" fontId="11" fillId="2" borderId="3" xfId="0" applyFont="1" applyFill="1" applyBorder="1"/>
    <xf numFmtId="164" fontId="11" fillId="2" borderId="3" xfId="0" applyNumberFormat="1" applyFont="1" applyFill="1" applyBorder="1"/>
    <xf numFmtId="0" fontId="9" fillId="2" borderId="3" xfId="0" applyFont="1" applyFill="1" applyBorder="1"/>
    <xf numFmtId="164" fontId="9" fillId="2" borderId="3" xfId="0" applyNumberFormat="1" applyFont="1" applyFill="1" applyBorder="1"/>
    <xf numFmtId="0" fontId="11" fillId="2" borderId="0" xfId="0" applyFont="1" applyFill="1" applyAlignment="1">
      <alignment wrapText="1"/>
    </xf>
    <xf numFmtId="165" fontId="9" fillId="2" borderId="3" xfId="0" applyNumberFormat="1" applyFont="1" applyFill="1" applyBorder="1" applyAlignment="1">
      <alignment horizontal="right" vertical="center"/>
    </xf>
    <xf numFmtId="165" fontId="9" fillId="2" borderId="0" xfId="0" applyNumberFormat="1" applyFont="1" applyFill="1"/>
    <xf numFmtId="165" fontId="11" fillId="2" borderId="3" xfId="0" applyNumberFormat="1" applyFont="1" applyFill="1" applyBorder="1" applyAlignment="1">
      <alignment horizontal="right" vertical="center"/>
    </xf>
    <xf numFmtId="0" fontId="9" fillId="2" borderId="3" xfId="0" quotePrefix="1" applyFont="1" applyFill="1" applyBorder="1" applyAlignment="1">
      <alignment horizontal="left" vertical="center"/>
    </xf>
    <xf numFmtId="0" fontId="9" fillId="2" borderId="3" xfId="0" applyFont="1" applyFill="1" applyBorder="1" applyAlignment="1">
      <alignment vertical="center"/>
    </xf>
    <xf numFmtId="0" fontId="11" fillId="2" borderId="3" xfId="0" applyFont="1" applyFill="1" applyBorder="1" applyAlignment="1">
      <alignment vertical="center"/>
    </xf>
    <xf numFmtId="0" fontId="11" fillId="2" borderId="0" xfId="0" applyFont="1" applyFill="1" applyBorder="1" applyAlignment="1">
      <alignment vertical="top" wrapText="1"/>
    </xf>
    <xf numFmtId="0" fontId="11" fillId="2" borderId="3" xfId="5" applyFont="1" applyFill="1" applyBorder="1" applyAlignment="1">
      <alignment horizontal="center" vertical="center" wrapText="1"/>
    </xf>
    <xf numFmtId="0" fontId="9" fillId="2" borderId="0" xfId="2" applyFont="1" applyFill="1"/>
    <xf numFmtId="0" fontId="9" fillId="2" borderId="0" xfId="2" applyFont="1" applyFill="1" applyBorder="1"/>
    <xf numFmtId="10" fontId="9" fillId="2" borderId="0" xfId="3" applyNumberFormat="1" applyFont="1" applyFill="1" applyBorder="1" applyAlignment="1">
      <alignment horizontal="center" vertical="center"/>
    </xf>
    <xf numFmtId="0" fontId="10" fillId="2" borderId="0" xfId="2" applyFont="1" applyFill="1"/>
    <xf numFmtId="0" fontId="11" fillId="2" borderId="0" xfId="2" applyFont="1" applyFill="1" applyBorder="1"/>
    <xf numFmtId="10" fontId="11" fillId="2" borderId="0" xfId="3" applyNumberFormat="1" applyFont="1" applyFill="1" applyBorder="1" applyAlignment="1">
      <alignment horizontal="center" vertical="center"/>
    </xf>
    <xf numFmtId="0" fontId="11" fillId="2" borderId="0" xfId="2" applyFont="1" applyFill="1"/>
    <xf numFmtId="165" fontId="11" fillId="2" borderId="0" xfId="2" applyNumberFormat="1" applyFont="1" applyFill="1" applyBorder="1"/>
    <xf numFmtId="166" fontId="11" fillId="2" borderId="0" xfId="0" applyNumberFormat="1" applyFont="1" applyFill="1"/>
    <xf numFmtId="165" fontId="11" fillId="2" borderId="0" xfId="0" applyNumberFormat="1" applyFont="1" applyFill="1"/>
    <xf numFmtId="0" fontId="9" fillId="2" borderId="1" xfId="2" applyFont="1" applyFill="1" applyBorder="1"/>
    <xf numFmtId="0" fontId="10" fillId="2" borderId="0" xfId="0" applyFont="1" applyFill="1"/>
    <xf numFmtId="164" fontId="9" fillId="2" borderId="3" xfId="0" applyNumberFormat="1" applyFont="1" applyFill="1" applyBorder="1" applyAlignment="1">
      <alignment horizontal="center"/>
    </xf>
    <xf numFmtId="0" fontId="11" fillId="2" borderId="2" xfId="0" applyFont="1" applyFill="1" applyBorder="1"/>
    <xf numFmtId="164" fontId="11" fillId="2" borderId="2" xfId="0" applyNumberFormat="1" applyFont="1" applyFill="1" applyBorder="1" applyAlignment="1">
      <alignment horizontal="center"/>
    </xf>
    <xf numFmtId="0" fontId="11" fillId="2" borderId="0" xfId="0" applyFont="1" applyFill="1" applyBorder="1"/>
    <xf numFmtId="0" fontId="10" fillId="2" borderId="0" xfId="15" applyFont="1" applyFill="1" applyBorder="1" applyAlignment="1">
      <alignment horizontal="right"/>
    </xf>
    <xf numFmtId="0" fontId="10" fillId="2" borderId="0" xfId="2" applyFont="1" applyFill="1" applyBorder="1" applyAlignment="1">
      <alignment wrapText="1"/>
    </xf>
    <xf numFmtId="0" fontId="9" fillId="2" borderId="0" xfId="5" applyFont="1" applyFill="1" applyBorder="1" applyAlignment="1">
      <alignment horizontal="center" wrapText="1"/>
    </xf>
    <xf numFmtId="0" fontId="11" fillId="2" borderId="0" xfId="0" applyFont="1" applyFill="1" applyBorder="1" applyAlignment="1">
      <alignment wrapText="1"/>
    </xf>
    <xf numFmtId="165" fontId="11" fillId="2" borderId="3" xfId="6" applyNumberFormat="1" applyFont="1" applyFill="1" applyBorder="1"/>
    <xf numFmtId="165" fontId="11" fillId="2" borderId="3" xfId="6" applyNumberFormat="1" applyFont="1" applyFill="1" applyBorder="1" applyAlignment="1">
      <alignment horizontal="center" wrapText="1"/>
    </xf>
    <xf numFmtId="166" fontId="11" fillId="2" borderId="3" xfId="6" applyNumberFormat="1" applyFont="1" applyFill="1" applyBorder="1"/>
    <xf numFmtId="0" fontId="11" fillId="2" borderId="3" xfId="6" applyFont="1" applyFill="1" applyBorder="1"/>
    <xf numFmtId="165" fontId="9" fillId="2" borderId="3" xfId="6" applyNumberFormat="1" applyFont="1" applyFill="1" applyBorder="1"/>
    <xf numFmtId="164" fontId="11" fillId="2" borderId="0" xfId="7" applyNumberFormat="1" applyFont="1" applyFill="1"/>
    <xf numFmtId="2" fontId="11" fillId="2" borderId="0" xfId="7" applyNumberFormat="1" applyFont="1" applyFill="1"/>
    <xf numFmtId="0" fontId="9" fillId="2" borderId="0" xfId="0" applyFont="1" applyFill="1" applyAlignment="1">
      <alignment horizontal="left" vertical="center" wrapText="1"/>
    </xf>
    <xf numFmtId="164" fontId="11" fillId="2" borderId="0" xfId="0" applyNumberFormat="1" applyFont="1" applyFill="1"/>
    <xf numFmtId="0" fontId="9" fillId="2" borderId="3" xfId="6" applyFont="1" applyFill="1" applyBorder="1"/>
    <xf numFmtId="164" fontId="11" fillId="2" borderId="3" xfId="6" applyNumberFormat="1" applyFont="1" applyFill="1" applyBorder="1"/>
    <xf numFmtId="0" fontId="9" fillId="2" borderId="0" xfId="5" applyFont="1" applyFill="1" applyBorder="1" applyAlignment="1">
      <alignment vertical="center"/>
    </xf>
    <xf numFmtId="165" fontId="9" fillId="2" borderId="0" xfId="5" applyNumberFormat="1" applyFont="1" applyFill="1" applyBorder="1" applyAlignment="1">
      <alignment vertical="center"/>
    </xf>
    <xf numFmtId="165" fontId="11" fillId="2" borderId="3" xfId="6" applyNumberFormat="1" applyFont="1" applyFill="1" applyBorder="1" applyAlignment="1">
      <alignment wrapText="1"/>
    </xf>
    <xf numFmtId="166" fontId="9" fillId="2" borderId="3" xfId="6" applyNumberFormat="1" applyFont="1" applyFill="1" applyBorder="1"/>
  </cellXfs>
  <cellStyles count="17">
    <cellStyle name="Motif" xfId="1"/>
    <cellStyle name="Motif 2" xfId="5"/>
    <cellStyle name="Motif 3" xfId="8"/>
    <cellStyle name="Normal" xfId="0" builtinId="0"/>
    <cellStyle name="Normal 2" xfId="4"/>
    <cellStyle name="Normal 2 2" xfId="9"/>
    <cellStyle name="Normal 2 3" xfId="11"/>
    <cellStyle name="Normal 3" xfId="6"/>
    <cellStyle name="Normal 3 2" xfId="13"/>
    <cellStyle name="Normal 3 3" xfId="14"/>
    <cellStyle name="Normal 4" xfId="12"/>
    <cellStyle name="Normal 5" xfId="15"/>
    <cellStyle name="Normal_ccs0807" xfId="2"/>
    <cellStyle name="Normal_données grahTR9" xfId="3"/>
    <cellStyle name="Pourcentage 2" xfId="7"/>
    <cellStyle name="Pourcentage 3" xfId="10"/>
    <cellStyle name="Pourcentage 4"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FFA96F"/>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C84664"/>
      <color rgb="FFFFFFCC"/>
      <color rgb="FFFF7C80"/>
      <color rgb="FFFFB7B9"/>
      <color rgb="FFFFC5C6"/>
      <color rgb="FFFFB3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sheetPr>
  <dimension ref="B2:V68"/>
  <sheetViews>
    <sheetView showGridLines="0" zoomScaleNormal="100" workbookViewId="0">
      <selection activeCell="B30" sqref="B30"/>
    </sheetView>
  </sheetViews>
  <sheetFormatPr baseColWidth="10" defaultColWidth="10.28515625" defaultRowHeight="12.75" x14ac:dyDescent="0.25"/>
  <cols>
    <col min="1" max="1" width="3.7109375" style="47" customWidth="1"/>
    <col min="2" max="2" width="46.5703125" style="47" customWidth="1"/>
    <col min="3" max="12" width="5.7109375" style="47" customWidth="1"/>
    <col min="13" max="16" width="6" style="47" customWidth="1"/>
    <col min="17" max="23" width="6.140625" style="47" customWidth="1"/>
    <col min="24" max="24" width="6.42578125" style="47" customWidth="1"/>
    <col min="25" max="16384" width="10.28515625" style="47"/>
  </cols>
  <sheetData>
    <row r="2" spans="2:22" s="41" customFormat="1" x14ac:dyDescent="0.25">
      <c r="B2" s="41" t="s">
        <v>31</v>
      </c>
      <c r="C2" s="42"/>
      <c r="D2" s="42"/>
      <c r="E2" s="42"/>
      <c r="F2" s="42"/>
      <c r="G2" s="42"/>
      <c r="H2" s="42"/>
      <c r="I2" s="42"/>
      <c r="J2" s="43"/>
      <c r="K2" s="43"/>
      <c r="L2" s="43"/>
      <c r="M2" s="42"/>
      <c r="N2" s="42"/>
      <c r="O2" s="42"/>
    </row>
    <row r="3" spans="2:22" x14ac:dyDescent="0.25">
      <c r="B3" s="44" t="s">
        <v>32</v>
      </c>
      <c r="C3" s="45"/>
      <c r="D3" s="45"/>
      <c r="E3" s="45"/>
      <c r="F3" s="45"/>
      <c r="G3" s="45"/>
      <c r="H3" s="45"/>
      <c r="I3" s="45"/>
      <c r="J3" s="46"/>
      <c r="K3" s="46"/>
      <c r="L3" s="46"/>
      <c r="M3" s="45"/>
      <c r="N3" s="45"/>
      <c r="O3" s="45"/>
    </row>
    <row r="4" spans="2:22" x14ac:dyDescent="0.25">
      <c r="B4" s="1"/>
      <c r="C4" s="2"/>
      <c r="D4" s="2"/>
      <c r="E4" s="2"/>
      <c r="F4" s="2"/>
      <c r="G4" s="2"/>
      <c r="H4" s="2"/>
      <c r="I4" s="2"/>
      <c r="J4" s="2"/>
      <c r="L4" s="46"/>
      <c r="M4" s="45"/>
      <c r="N4" s="45"/>
      <c r="O4" s="45"/>
    </row>
    <row r="5" spans="2:22" x14ac:dyDescent="0.25">
      <c r="B5" s="3"/>
      <c r="C5" s="3">
        <v>2013</v>
      </c>
      <c r="D5" s="3">
        <v>2014</v>
      </c>
      <c r="E5" s="3">
        <v>2015</v>
      </c>
      <c r="F5" s="3">
        <v>2016</v>
      </c>
      <c r="G5" s="3">
        <v>2017</v>
      </c>
      <c r="H5" s="3">
        <v>2018</v>
      </c>
      <c r="I5" s="3">
        <v>2019</v>
      </c>
      <c r="J5" s="3">
        <v>2020</v>
      </c>
      <c r="K5" s="3">
        <v>2021</v>
      </c>
      <c r="L5" s="46"/>
      <c r="M5" s="45"/>
      <c r="N5" s="45"/>
      <c r="O5" s="45"/>
    </row>
    <row r="6" spans="2:22" x14ac:dyDescent="0.25">
      <c r="B6" s="4" t="s">
        <v>60</v>
      </c>
      <c r="C6" s="5">
        <v>185.3</v>
      </c>
      <c r="D6" s="5">
        <v>190</v>
      </c>
      <c r="E6" s="5">
        <v>193</v>
      </c>
      <c r="F6" s="5">
        <v>196.9</v>
      </c>
      <c r="G6" s="5">
        <v>200</v>
      </c>
      <c r="H6" s="5">
        <v>202.8</v>
      </c>
      <c r="I6" s="5">
        <v>206.9</v>
      </c>
      <c r="J6" s="5">
        <v>210.2</v>
      </c>
      <c r="K6" s="5">
        <v>226.7</v>
      </c>
      <c r="L6" s="46"/>
      <c r="M6" s="48"/>
      <c r="N6" s="48"/>
      <c r="O6" s="48"/>
      <c r="P6" s="48"/>
      <c r="Q6" s="48"/>
      <c r="R6" s="48"/>
      <c r="S6" s="48"/>
      <c r="T6" s="48"/>
      <c r="U6" s="48"/>
      <c r="V6" s="48"/>
    </row>
    <row r="7" spans="2:22" x14ac:dyDescent="0.25">
      <c r="B7" s="6" t="s">
        <v>82</v>
      </c>
      <c r="C7" s="7">
        <v>185.3</v>
      </c>
      <c r="D7" s="7">
        <v>190</v>
      </c>
      <c r="E7" s="7">
        <v>193</v>
      </c>
      <c r="F7" s="7">
        <v>196.9</v>
      </c>
      <c r="G7" s="7">
        <v>200</v>
      </c>
      <c r="H7" s="7">
        <v>202.8</v>
      </c>
      <c r="I7" s="7">
        <v>206.9</v>
      </c>
      <c r="J7" s="7">
        <v>207.8</v>
      </c>
      <c r="K7" s="7">
        <v>226</v>
      </c>
      <c r="L7" s="46"/>
      <c r="M7" s="48"/>
      <c r="N7" s="48"/>
      <c r="O7" s="48"/>
      <c r="P7" s="48"/>
      <c r="Q7" s="48"/>
      <c r="R7" s="48"/>
      <c r="S7" s="48"/>
      <c r="T7" s="48"/>
      <c r="U7" s="48"/>
      <c r="V7" s="48"/>
    </row>
    <row r="8" spans="2:22" x14ac:dyDescent="0.25">
      <c r="B8" s="6" t="s">
        <v>97</v>
      </c>
      <c r="C8" s="7">
        <v>0</v>
      </c>
      <c r="D8" s="7">
        <v>0</v>
      </c>
      <c r="E8" s="7">
        <v>0</v>
      </c>
      <c r="F8" s="7">
        <v>0</v>
      </c>
      <c r="G8" s="7">
        <v>0</v>
      </c>
      <c r="H8" s="7">
        <v>0</v>
      </c>
      <c r="I8" s="7">
        <v>0</v>
      </c>
      <c r="J8" s="7">
        <v>2.4</v>
      </c>
      <c r="K8" s="7">
        <v>0.7</v>
      </c>
      <c r="L8" s="46"/>
      <c r="M8" s="48"/>
      <c r="N8" s="48"/>
      <c r="O8" s="48"/>
      <c r="P8" s="48"/>
      <c r="Q8" s="48"/>
      <c r="R8" s="48"/>
      <c r="S8" s="48"/>
      <c r="T8" s="48"/>
      <c r="U8" s="48"/>
      <c r="V8" s="48"/>
    </row>
    <row r="9" spans="2:22" x14ac:dyDescent="0.25">
      <c r="B9" s="4" t="s">
        <v>28</v>
      </c>
      <c r="C9" s="5">
        <v>55.9</v>
      </c>
      <c r="D9" s="5">
        <v>58.1</v>
      </c>
      <c r="E9" s="5">
        <v>58.7</v>
      </c>
      <c r="F9" s="5">
        <v>59.4</v>
      </c>
      <c r="G9" s="5">
        <v>60.9</v>
      </c>
      <c r="H9" s="5">
        <v>62.1</v>
      </c>
      <c r="I9" s="5">
        <v>63.4</v>
      </c>
      <c r="J9" s="5">
        <v>70.099999999999994</v>
      </c>
      <c r="K9" s="5">
        <v>81.099999999999994</v>
      </c>
      <c r="L9" s="46"/>
      <c r="M9" s="48"/>
      <c r="N9" s="48"/>
      <c r="O9" s="48"/>
      <c r="P9" s="48"/>
      <c r="Q9" s="48"/>
      <c r="R9" s="48"/>
      <c r="S9" s="48"/>
      <c r="T9" s="48"/>
      <c r="U9" s="48"/>
      <c r="V9" s="48"/>
    </row>
    <row r="10" spans="2:22" x14ac:dyDescent="0.25">
      <c r="B10" s="6" t="s">
        <v>83</v>
      </c>
      <c r="C10" s="7">
        <v>36.299999999999997</v>
      </c>
      <c r="D10" s="7">
        <v>37.700000000000003</v>
      </c>
      <c r="E10" s="7">
        <v>38.4</v>
      </c>
      <c r="F10" s="7">
        <v>39.299999999999997</v>
      </c>
      <c r="G10" s="7">
        <v>40.4</v>
      </c>
      <c r="H10" s="7">
        <v>41.4</v>
      </c>
      <c r="I10" s="7">
        <v>42.7</v>
      </c>
      <c r="J10" s="7">
        <v>46.4</v>
      </c>
      <c r="K10" s="7">
        <v>48.8</v>
      </c>
      <c r="L10" s="46"/>
      <c r="M10" s="48"/>
      <c r="N10" s="48"/>
      <c r="O10" s="48"/>
      <c r="P10" s="48"/>
      <c r="Q10" s="48"/>
      <c r="R10" s="48"/>
      <c r="S10" s="48"/>
      <c r="T10" s="48"/>
      <c r="U10" s="48"/>
      <c r="V10" s="48"/>
    </row>
    <row r="11" spans="2:22" x14ac:dyDescent="0.25">
      <c r="B11" s="6" t="s">
        <v>30</v>
      </c>
      <c r="C11" s="7">
        <v>5.2</v>
      </c>
      <c r="D11" s="7">
        <v>5.5</v>
      </c>
      <c r="E11" s="7">
        <v>5.4</v>
      </c>
      <c r="F11" s="7">
        <v>5.0999999999999996</v>
      </c>
      <c r="G11" s="7">
        <v>5.3</v>
      </c>
      <c r="H11" s="7">
        <v>5.4</v>
      </c>
      <c r="I11" s="7">
        <v>5.5</v>
      </c>
      <c r="J11" s="7">
        <v>8.6</v>
      </c>
      <c r="K11" s="7">
        <v>16.899999999999999</v>
      </c>
      <c r="L11" s="46"/>
      <c r="M11" s="48"/>
      <c r="N11" s="48"/>
      <c r="O11" s="48"/>
      <c r="P11" s="48"/>
      <c r="Q11" s="48"/>
      <c r="R11" s="48"/>
      <c r="S11" s="48"/>
      <c r="T11" s="48"/>
      <c r="U11" s="48"/>
      <c r="V11" s="48"/>
    </row>
    <row r="12" spans="2:22" x14ac:dyDescent="0.25">
      <c r="B12" s="4" t="s">
        <v>84</v>
      </c>
      <c r="C12" s="5">
        <v>241.3</v>
      </c>
      <c r="D12" s="5">
        <v>248.1</v>
      </c>
      <c r="E12" s="5">
        <v>251.7</v>
      </c>
      <c r="F12" s="5">
        <v>256.3</v>
      </c>
      <c r="G12" s="5">
        <v>260.89999999999998</v>
      </c>
      <c r="H12" s="5">
        <v>264.89999999999998</v>
      </c>
      <c r="I12" s="5">
        <v>270.3</v>
      </c>
      <c r="J12" s="5">
        <v>280.3</v>
      </c>
      <c r="K12" s="5">
        <v>307.8</v>
      </c>
      <c r="L12" s="46"/>
      <c r="M12" s="48"/>
      <c r="N12" s="48"/>
      <c r="O12" s="48"/>
      <c r="P12" s="48"/>
      <c r="Q12" s="48"/>
      <c r="R12" s="48"/>
      <c r="S12" s="48"/>
      <c r="T12" s="48"/>
      <c r="U12" s="48"/>
      <c r="V12" s="48"/>
    </row>
    <row r="13" spans="2:22" x14ac:dyDescent="0.25">
      <c r="B13" s="8" t="s">
        <v>85</v>
      </c>
      <c r="C13" s="8"/>
      <c r="D13" s="9">
        <v>11.5</v>
      </c>
      <c r="E13" s="9">
        <v>11.4</v>
      </c>
      <c r="F13" s="9">
        <v>11.5</v>
      </c>
      <c r="G13" s="9">
        <v>11.4</v>
      </c>
      <c r="H13" s="9">
        <v>11.2</v>
      </c>
      <c r="I13" s="9">
        <v>11.1</v>
      </c>
      <c r="J13" s="9">
        <v>12.1</v>
      </c>
      <c r="K13" s="9">
        <v>12.3</v>
      </c>
      <c r="L13" s="46"/>
      <c r="M13" s="48"/>
      <c r="N13" s="48"/>
      <c r="O13" s="48"/>
      <c r="P13" s="48"/>
      <c r="Q13" s="48"/>
      <c r="R13" s="48"/>
      <c r="S13" s="48"/>
      <c r="T13" s="48"/>
      <c r="U13" s="48"/>
      <c r="V13" s="48"/>
    </row>
    <row r="14" spans="2:22" x14ac:dyDescent="0.25">
      <c r="B14" s="8" t="s">
        <v>38</v>
      </c>
      <c r="C14" s="8"/>
      <c r="D14" s="9">
        <v>2.8</v>
      </c>
      <c r="E14" s="9">
        <v>1.5</v>
      </c>
      <c r="F14" s="9">
        <v>1.8</v>
      </c>
      <c r="G14" s="9">
        <v>1.8</v>
      </c>
      <c r="H14" s="9">
        <v>1.5</v>
      </c>
      <c r="I14" s="9">
        <v>2</v>
      </c>
      <c r="J14" s="9">
        <v>3.7</v>
      </c>
      <c r="K14" s="9">
        <v>9.8000000000000007</v>
      </c>
      <c r="L14" s="46"/>
      <c r="M14" s="48"/>
      <c r="N14" s="48"/>
      <c r="O14" s="48"/>
      <c r="P14" s="48"/>
      <c r="Q14" s="48"/>
      <c r="R14" s="48"/>
      <c r="S14" s="48"/>
      <c r="T14" s="48"/>
      <c r="U14" s="48"/>
      <c r="V14" s="48"/>
    </row>
    <row r="15" spans="2:22" x14ac:dyDescent="0.25">
      <c r="C15" s="45"/>
      <c r="D15" s="45"/>
      <c r="E15" s="45"/>
      <c r="F15" s="45"/>
      <c r="G15" s="45"/>
      <c r="H15" s="45"/>
      <c r="I15" s="45"/>
      <c r="J15" s="46"/>
      <c r="K15" s="46"/>
      <c r="L15" s="46"/>
      <c r="M15" s="45"/>
      <c r="N15" s="45"/>
    </row>
    <row r="16" spans="2:22" x14ac:dyDescent="0.25">
      <c r="B16" s="47" t="s">
        <v>81</v>
      </c>
      <c r="C16" s="45"/>
      <c r="D16" s="45"/>
      <c r="E16" s="45"/>
      <c r="F16" s="45"/>
      <c r="G16" s="45"/>
      <c r="H16" s="45"/>
      <c r="I16" s="45"/>
      <c r="J16" s="46"/>
      <c r="K16" s="46"/>
      <c r="L16" s="46"/>
      <c r="M16" s="45"/>
      <c r="N16" s="45"/>
    </row>
    <row r="17" spans="2:2" x14ac:dyDescent="0.25">
      <c r="B17" s="47" t="s">
        <v>98</v>
      </c>
    </row>
    <row r="42" ht="14.25" customHeight="1" x14ac:dyDescent="0.25"/>
    <row r="68" spans="2:2" x14ac:dyDescent="0.25">
      <c r="B68" s="41"/>
    </row>
  </sheetData>
  <phoneticPr fontId="4"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M16"/>
  <sheetViews>
    <sheetView showGridLines="0" workbookViewId="0">
      <selection activeCell="C20" sqref="C20"/>
    </sheetView>
  </sheetViews>
  <sheetFormatPr baseColWidth="10" defaultRowHeight="12.75" x14ac:dyDescent="0.25"/>
  <cols>
    <col min="1" max="1" width="3.7109375" style="2" customWidth="1"/>
    <col min="2" max="2" width="35.85546875" style="2" customWidth="1"/>
    <col min="3" max="12" width="9.7109375" style="2" customWidth="1"/>
    <col min="13" max="16384" width="11.42578125" style="2"/>
  </cols>
  <sheetData>
    <row r="2" spans="2:13" x14ac:dyDescent="0.25">
      <c r="B2" s="42" t="s">
        <v>35</v>
      </c>
      <c r="C2" s="56"/>
      <c r="D2" s="56"/>
      <c r="E2" s="56"/>
      <c r="F2" s="56"/>
      <c r="G2" s="56"/>
      <c r="H2" s="57"/>
      <c r="I2" s="56"/>
      <c r="J2" s="56"/>
    </row>
    <row r="3" spans="2:13" x14ac:dyDescent="0.25">
      <c r="B3" s="58" t="s">
        <v>5</v>
      </c>
      <c r="C3" s="59"/>
      <c r="D3" s="59"/>
      <c r="E3" s="59"/>
      <c r="F3" s="59"/>
      <c r="G3" s="59"/>
      <c r="H3" s="59"/>
      <c r="I3" s="60"/>
      <c r="J3" s="60"/>
      <c r="K3" s="32"/>
      <c r="L3" s="32"/>
      <c r="M3" s="32"/>
    </row>
    <row r="4" spans="2:13" x14ac:dyDescent="0.25">
      <c r="B4" s="58"/>
      <c r="C4" s="59"/>
      <c r="D4" s="59"/>
      <c r="E4" s="59"/>
      <c r="F4" s="59"/>
      <c r="G4" s="59"/>
      <c r="H4" s="59"/>
      <c r="I4" s="60"/>
      <c r="J4" s="60"/>
      <c r="K4" s="32"/>
      <c r="L4" s="32"/>
      <c r="M4" s="32"/>
    </row>
    <row r="5" spans="2:13" x14ac:dyDescent="0.25">
      <c r="B5" s="40"/>
      <c r="C5" s="3">
        <v>2014</v>
      </c>
      <c r="D5" s="3">
        <v>2015</v>
      </c>
      <c r="E5" s="3">
        <v>2016</v>
      </c>
      <c r="F5" s="3">
        <v>2017</v>
      </c>
      <c r="G5" s="3">
        <v>2018</v>
      </c>
      <c r="H5" s="3">
        <v>2019</v>
      </c>
      <c r="I5" s="3">
        <v>2020</v>
      </c>
      <c r="J5" s="3">
        <v>2021</v>
      </c>
    </row>
    <row r="6" spans="2:13" x14ac:dyDescent="0.25">
      <c r="B6" s="4" t="s">
        <v>1</v>
      </c>
      <c r="C6" s="5">
        <v>2.5260566554754948</v>
      </c>
      <c r="D6" s="5">
        <v>1.5529946816096096</v>
      </c>
      <c r="E6" s="5">
        <v>2.0159839091321796</v>
      </c>
      <c r="F6" s="5">
        <v>1.5876196988145574</v>
      </c>
      <c r="G6" s="5">
        <v>1.392747889416901</v>
      </c>
      <c r="H6" s="5">
        <v>2.0360569654366945</v>
      </c>
      <c r="I6" s="5">
        <v>1.5834963451886619</v>
      </c>
      <c r="J6" s="5">
        <v>7.8584695802964344</v>
      </c>
    </row>
    <row r="7" spans="2:13" x14ac:dyDescent="0.25">
      <c r="B7" s="6" t="s">
        <v>33</v>
      </c>
      <c r="C7" s="7">
        <v>2.5260566554754948</v>
      </c>
      <c r="D7" s="7">
        <v>1.5529946816096096</v>
      </c>
      <c r="E7" s="7">
        <v>2.0159839091321796</v>
      </c>
      <c r="F7" s="7">
        <v>1.5876196988145574</v>
      </c>
      <c r="G7" s="7">
        <v>1.392747889416901</v>
      </c>
      <c r="H7" s="7">
        <v>2.0360569654366945</v>
      </c>
      <c r="I7" s="7">
        <v>0.42644770248738695</v>
      </c>
      <c r="J7" s="7">
        <v>8.7874354296500368</v>
      </c>
    </row>
    <row r="8" spans="2:13" x14ac:dyDescent="0.25">
      <c r="B8" s="4" t="s">
        <v>28</v>
      </c>
      <c r="C8" s="5">
        <v>3.7811979573434407</v>
      </c>
      <c r="D8" s="5">
        <v>1.1329947008297925</v>
      </c>
      <c r="E8" s="5">
        <v>1.1827328906646173</v>
      </c>
      <c r="F8" s="5">
        <v>2.4423943289435757</v>
      </c>
      <c r="G8" s="5">
        <v>2.0533503001503695</v>
      </c>
      <c r="H8" s="5">
        <v>2.0858362124590357</v>
      </c>
      <c r="I8" s="5">
        <v>10.55680363593321</v>
      </c>
      <c r="J8" s="5">
        <v>15.670063785322185</v>
      </c>
    </row>
    <row r="9" spans="2:13" x14ac:dyDescent="0.25">
      <c r="B9" s="6" t="s">
        <v>29</v>
      </c>
      <c r="C9" s="7">
        <v>3.6112002020426637</v>
      </c>
      <c r="D9" s="7">
        <v>2.028767792900954</v>
      </c>
      <c r="E9" s="7">
        <v>2.1928422219812616</v>
      </c>
      <c r="F9" s="7">
        <v>2.8841391004329697</v>
      </c>
      <c r="G9" s="7">
        <v>2.4252451842571077</v>
      </c>
      <c r="H9" s="7">
        <v>3.2506703798890424</v>
      </c>
      <c r="I9" s="7">
        <v>8.5179566992224629</v>
      </c>
      <c r="J9" s="7">
        <v>5.1948845229297769</v>
      </c>
      <c r="K9" s="11"/>
      <c r="L9" s="11"/>
      <c r="M9" s="11"/>
    </row>
    <row r="10" spans="2:13" x14ac:dyDescent="0.25">
      <c r="B10" s="6" t="s">
        <v>30</v>
      </c>
      <c r="C10" s="7">
        <v>5.6996261908984769</v>
      </c>
      <c r="D10" s="7">
        <v>-1.3751595500528735</v>
      </c>
      <c r="E10" s="7">
        <v>-5.4268868930324015</v>
      </c>
      <c r="F10" s="7">
        <v>4.0043645036545561</v>
      </c>
      <c r="G10" s="7">
        <v>2.8255864285675392</v>
      </c>
      <c r="H10" s="7">
        <v>1.4761451939206305</v>
      </c>
      <c r="I10" s="7">
        <v>55.554587410002895</v>
      </c>
      <c r="J10" s="7">
        <v>96.91293703640531</v>
      </c>
    </row>
    <row r="11" spans="2:13" x14ac:dyDescent="0.25">
      <c r="B11" s="4" t="s">
        <v>34</v>
      </c>
      <c r="C11" s="5">
        <v>2.8170785049809632</v>
      </c>
      <c r="D11" s="5">
        <v>1.45469872213424</v>
      </c>
      <c r="E11" s="5">
        <v>1.8215898667704344</v>
      </c>
      <c r="F11" s="5">
        <v>1.7857839236635309</v>
      </c>
      <c r="G11" s="5">
        <v>1.5468847034306732</v>
      </c>
      <c r="H11" s="5">
        <v>2.0477297698584307</v>
      </c>
      <c r="I11" s="5">
        <v>3.6884453036465148</v>
      </c>
      <c r="J11" s="5">
        <v>9.8122862691537129</v>
      </c>
    </row>
    <row r="12" spans="2:13" x14ac:dyDescent="0.25">
      <c r="B12" s="72"/>
      <c r="C12" s="73"/>
      <c r="D12" s="73"/>
      <c r="E12" s="73"/>
      <c r="F12" s="73"/>
      <c r="G12" s="73"/>
      <c r="H12" s="73"/>
      <c r="I12" s="73"/>
      <c r="J12" s="73"/>
    </row>
    <row r="13" spans="2:13" x14ac:dyDescent="0.25">
      <c r="B13" s="56" t="s">
        <v>105</v>
      </c>
      <c r="C13" s="56"/>
      <c r="D13" s="56"/>
      <c r="E13" s="56"/>
      <c r="F13" s="56"/>
      <c r="G13" s="56"/>
      <c r="H13" s="56"/>
      <c r="I13" s="56"/>
      <c r="J13" s="56"/>
    </row>
    <row r="14" spans="2:13" x14ac:dyDescent="0.25">
      <c r="B14" s="47" t="s">
        <v>98</v>
      </c>
      <c r="C14" s="56"/>
      <c r="D14" s="56"/>
      <c r="E14" s="56"/>
      <c r="F14" s="56"/>
      <c r="G14" s="56"/>
      <c r="H14" s="56"/>
      <c r="I14" s="56"/>
      <c r="J14" s="56"/>
    </row>
    <row r="15" spans="2:13" x14ac:dyDescent="0.25">
      <c r="B15" s="56"/>
      <c r="C15" s="56"/>
      <c r="D15" s="56"/>
      <c r="E15" s="56"/>
      <c r="F15" s="56"/>
      <c r="G15" s="56"/>
      <c r="H15" s="56"/>
      <c r="I15" s="56"/>
      <c r="J15" s="56"/>
    </row>
    <row r="16" spans="2:13" x14ac:dyDescent="0.25">
      <c r="B16" s="56"/>
      <c r="C16" s="56"/>
      <c r="D16" s="56"/>
      <c r="E16" s="56"/>
      <c r="F16" s="56"/>
      <c r="G16" s="56"/>
      <c r="H16" s="56"/>
      <c r="I16" s="56"/>
      <c r="J16" s="56"/>
    </row>
  </sheetData>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D27"/>
  <sheetViews>
    <sheetView showGridLines="0" zoomScale="130" zoomScaleNormal="130" workbookViewId="0">
      <selection activeCell="A16" sqref="A16"/>
    </sheetView>
  </sheetViews>
  <sheetFormatPr baseColWidth="10" defaultColWidth="9.85546875" defaultRowHeight="12.75" x14ac:dyDescent="0.25"/>
  <cols>
    <col min="1" max="1" width="9.85546875" style="2"/>
    <col min="2" max="2" width="36.28515625" style="2" customWidth="1"/>
    <col min="3" max="11" width="9.140625" style="2" customWidth="1"/>
    <col min="12" max="13" width="9.85546875" style="2"/>
    <col min="14" max="14" width="10.7109375" style="2" bestFit="1" customWidth="1"/>
    <col min="15" max="16384" width="9.85546875" style="2"/>
  </cols>
  <sheetData>
    <row r="2" spans="2:30" x14ac:dyDescent="0.25">
      <c r="B2" s="1" t="s">
        <v>36</v>
      </c>
    </row>
    <row r="3" spans="2:30" x14ac:dyDescent="0.25">
      <c r="B3" s="12" t="s">
        <v>32</v>
      </c>
    </row>
    <row r="5" spans="2:30" s="32" customFormat="1" ht="38.25" x14ac:dyDescent="0.25">
      <c r="B5" s="26"/>
      <c r="C5" s="27">
        <v>2011</v>
      </c>
      <c r="D5" s="27">
        <v>2012</v>
      </c>
      <c r="E5" s="27">
        <v>2013</v>
      </c>
      <c r="F5" s="27">
        <v>2014</v>
      </c>
      <c r="G5" s="27">
        <v>2015</v>
      </c>
      <c r="H5" s="27">
        <v>2016</v>
      </c>
      <c r="I5" s="27">
        <v>2017</v>
      </c>
      <c r="J5" s="27">
        <v>2018</v>
      </c>
      <c r="K5" s="27">
        <v>2019</v>
      </c>
      <c r="L5" s="27">
        <v>2020</v>
      </c>
      <c r="M5" s="27">
        <v>2021</v>
      </c>
      <c r="N5" s="27" t="s">
        <v>7</v>
      </c>
      <c r="O5" s="27" t="s">
        <v>37</v>
      </c>
    </row>
    <row r="6" spans="2:30" s="1" customFormat="1" x14ac:dyDescent="0.25">
      <c r="B6" s="16" t="s">
        <v>8</v>
      </c>
      <c r="C6" s="33">
        <v>82.6</v>
      </c>
      <c r="D6" s="33">
        <v>84.7</v>
      </c>
      <c r="E6" s="33">
        <v>86.9</v>
      </c>
      <c r="F6" s="33">
        <v>89.1</v>
      </c>
      <c r="G6" s="33">
        <v>90.5</v>
      </c>
      <c r="H6" s="33">
        <v>92.4</v>
      </c>
      <c r="I6" s="33">
        <v>93.9</v>
      </c>
      <c r="J6" s="33">
        <v>95.2</v>
      </c>
      <c r="K6" s="33">
        <v>97.1</v>
      </c>
      <c r="L6" s="33">
        <v>103</v>
      </c>
      <c r="M6" s="33">
        <v>109.4</v>
      </c>
      <c r="N6" s="33">
        <v>6</v>
      </c>
      <c r="O6" s="33">
        <v>6.2</v>
      </c>
      <c r="Q6" s="34">
        <f>ROUND(C6,1)</f>
        <v>82.6</v>
      </c>
      <c r="R6" s="34">
        <f t="shared" ref="R6:AC21" si="0">ROUND(D6,1)</f>
        <v>84.7</v>
      </c>
      <c r="S6" s="34">
        <f t="shared" si="0"/>
        <v>86.9</v>
      </c>
      <c r="T6" s="34">
        <f t="shared" si="0"/>
        <v>89.1</v>
      </c>
      <c r="U6" s="34">
        <f t="shared" si="0"/>
        <v>90.5</v>
      </c>
      <c r="V6" s="34">
        <f t="shared" si="0"/>
        <v>92.4</v>
      </c>
      <c r="W6" s="34">
        <f t="shared" si="0"/>
        <v>93.9</v>
      </c>
      <c r="X6" s="34">
        <f t="shared" si="0"/>
        <v>95.2</v>
      </c>
      <c r="Y6" s="34">
        <f t="shared" si="0"/>
        <v>97.1</v>
      </c>
      <c r="Z6" s="34">
        <f t="shared" si="0"/>
        <v>103</v>
      </c>
      <c r="AA6" s="34">
        <f t="shared" si="0"/>
        <v>109.4</v>
      </c>
      <c r="AB6" s="34">
        <f t="shared" si="0"/>
        <v>6</v>
      </c>
      <c r="AC6" s="34">
        <f t="shared" si="0"/>
        <v>6.2</v>
      </c>
      <c r="AD6" s="34"/>
    </row>
    <row r="7" spans="2:30" x14ac:dyDescent="0.25">
      <c r="B7" s="13" t="s">
        <v>9</v>
      </c>
      <c r="C7" s="35">
        <v>63.1</v>
      </c>
      <c r="D7" s="35">
        <v>64.900000000000006</v>
      </c>
      <c r="E7" s="35">
        <v>66.8</v>
      </c>
      <c r="F7" s="35">
        <v>68.5</v>
      </c>
      <c r="G7" s="35">
        <v>69.599999999999994</v>
      </c>
      <c r="H7" s="35">
        <v>71</v>
      </c>
      <c r="I7" s="35">
        <v>72.099999999999994</v>
      </c>
      <c r="J7" s="35">
        <v>73</v>
      </c>
      <c r="K7" s="35">
        <v>74.400000000000006</v>
      </c>
      <c r="L7" s="35">
        <v>79.7</v>
      </c>
      <c r="M7" s="35">
        <v>84.1</v>
      </c>
      <c r="N7" s="35">
        <v>7.2</v>
      </c>
      <c r="O7" s="35">
        <v>5.4</v>
      </c>
      <c r="Q7" s="34">
        <f t="shared" ref="Q7:Q23" si="1">ROUND(C7,1)</f>
        <v>63.1</v>
      </c>
      <c r="R7" s="34">
        <f t="shared" si="0"/>
        <v>64.900000000000006</v>
      </c>
      <c r="S7" s="34">
        <f t="shared" si="0"/>
        <v>66.8</v>
      </c>
      <c r="T7" s="34">
        <f t="shared" si="0"/>
        <v>68.5</v>
      </c>
      <c r="U7" s="34">
        <f t="shared" si="0"/>
        <v>69.599999999999994</v>
      </c>
      <c r="V7" s="34">
        <f t="shared" si="0"/>
        <v>71</v>
      </c>
      <c r="W7" s="34">
        <f t="shared" si="0"/>
        <v>72.099999999999994</v>
      </c>
      <c r="X7" s="34">
        <f t="shared" si="0"/>
        <v>73</v>
      </c>
      <c r="Y7" s="34">
        <f t="shared" si="0"/>
        <v>74.400000000000006</v>
      </c>
      <c r="Z7" s="34">
        <f t="shared" si="0"/>
        <v>79.7</v>
      </c>
      <c r="AA7" s="34">
        <f t="shared" si="0"/>
        <v>84.1</v>
      </c>
      <c r="AB7" s="34">
        <f t="shared" si="0"/>
        <v>7.2</v>
      </c>
      <c r="AC7" s="34">
        <f t="shared" si="0"/>
        <v>5.4</v>
      </c>
      <c r="AD7" s="34"/>
    </row>
    <row r="8" spans="2:30" x14ac:dyDescent="0.25">
      <c r="B8" s="13" t="s">
        <v>10</v>
      </c>
      <c r="C8" s="35">
        <v>19.5</v>
      </c>
      <c r="D8" s="35">
        <v>19.899999999999999</v>
      </c>
      <c r="E8" s="35">
        <v>20.100000000000001</v>
      </c>
      <c r="F8" s="35">
        <v>20.7</v>
      </c>
      <c r="G8" s="35">
        <v>20.9</v>
      </c>
      <c r="H8" s="35">
        <v>21.4</v>
      </c>
      <c r="I8" s="35">
        <v>21.8</v>
      </c>
      <c r="J8" s="35">
        <v>22.2</v>
      </c>
      <c r="K8" s="35">
        <v>22.7</v>
      </c>
      <c r="L8" s="35">
        <v>23.3</v>
      </c>
      <c r="M8" s="35">
        <v>25.3</v>
      </c>
      <c r="N8" s="35">
        <v>2.4</v>
      </c>
      <c r="O8" s="35">
        <v>8.9</v>
      </c>
      <c r="Q8" s="34">
        <f t="shared" si="1"/>
        <v>19.5</v>
      </c>
      <c r="R8" s="34">
        <f t="shared" si="0"/>
        <v>19.899999999999999</v>
      </c>
      <c r="S8" s="34">
        <f t="shared" si="0"/>
        <v>20.100000000000001</v>
      </c>
      <c r="T8" s="34">
        <f t="shared" si="0"/>
        <v>20.7</v>
      </c>
      <c r="U8" s="34">
        <f t="shared" si="0"/>
        <v>20.9</v>
      </c>
      <c r="V8" s="34">
        <f t="shared" si="0"/>
        <v>21.4</v>
      </c>
      <c r="W8" s="34">
        <f t="shared" si="0"/>
        <v>21.8</v>
      </c>
      <c r="X8" s="34">
        <f t="shared" si="0"/>
        <v>22.2</v>
      </c>
      <c r="Y8" s="34">
        <f t="shared" si="0"/>
        <v>22.7</v>
      </c>
      <c r="Z8" s="34">
        <f t="shared" si="0"/>
        <v>23.3</v>
      </c>
      <c r="AA8" s="34">
        <f t="shared" si="0"/>
        <v>25.3</v>
      </c>
      <c r="AB8" s="34">
        <f t="shared" si="0"/>
        <v>2.4</v>
      </c>
      <c r="AC8" s="34">
        <f t="shared" si="0"/>
        <v>8.9</v>
      </c>
      <c r="AD8" s="34"/>
    </row>
    <row r="9" spans="2:30" s="1" customFormat="1" x14ac:dyDescent="0.25">
      <c r="B9" s="16" t="s">
        <v>11</v>
      </c>
      <c r="C9" s="33">
        <v>95.4</v>
      </c>
      <c r="D9" s="33">
        <v>97.2</v>
      </c>
      <c r="E9" s="33">
        <v>98.4</v>
      </c>
      <c r="F9" s="33">
        <v>100.9</v>
      </c>
      <c r="G9" s="33">
        <v>102.4</v>
      </c>
      <c r="H9" s="33">
        <v>104.5</v>
      </c>
      <c r="I9" s="33">
        <v>106.1</v>
      </c>
      <c r="J9" s="33">
        <v>107.5</v>
      </c>
      <c r="K9" s="33">
        <v>109.8</v>
      </c>
      <c r="L9" s="33">
        <v>107.2</v>
      </c>
      <c r="M9" s="33">
        <v>117.3</v>
      </c>
      <c r="N9" s="33">
        <v>-2.4</v>
      </c>
      <c r="O9" s="33">
        <v>9.5</v>
      </c>
      <c r="Q9" s="34">
        <f t="shared" si="1"/>
        <v>95.4</v>
      </c>
      <c r="R9" s="34">
        <f t="shared" si="0"/>
        <v>97.2</v>
      </c>
      <c r="S9" s="34">
        <f t="shared" si="0"/>
        <v>98.4</v>
      </c>
      <c r="T9" s="34">
        <f t="shared" si="0"/>
        <v>100.9</v>
      </c>
      <c r="U9" s="34">
        <f t="shared" si="0"/>
        <v>102.4</v>
      </c>
      <c r="V9" s="34">
        <f t="shared" si="0"/>
        <v>104.5</v>
      </c>
      <c r="W9" s="34">
        <f t="shared" si="0"/>
        <v>106.1</v>
      </c>
      <c r="X9" s="34">
        <f t="shared" si="0"/>
        <v>107.5</v>
      </c>
      <c r="Y9" s="34">
        <f t="shared" si="0"/>
        <v>109.8</v>
      </c>
      <c r="Z9" s="34">
        <f t="shared" si="0"/>
        <v>107.2</v>
      </c>
      <c r="AA9" s="34">
        <f t="shared" si="0"/>
        <v>117.3</v>
      </c>
      <c r="AB9" s="34">
        <f t="shared" si="0"/>
        <v>-2.4</v>
      </c>
      <c r="AC9" s="34">
        <f t="shared" si="0"/>
        <v>9.5</v>
      </c>
      <c r="AD9" s="34"/>
    </row>
    <row r="10" spans="2:30" s="1" customFormat="1" x14ac:dyDescent="0.25">
      <c r="B10" s="16" t="s">
        <v>88</v>
      </c>
      <c r="C10" s="33">
        <v>46.6</v>
      </c>
      <c r="D10" s="33">
        <v>47.9</v>
      </c>
      <c r="E10" s="33">
        <v>49</v>
      </c>
      <c r="F10" s="33">
        <v>50.3</v>
      </c>
      <c r="G10" s="33">
        <v>51.5</v>
      </c>
      <c r="H10" s="33">
        <v>53</v>
      </c>
      <c r="I10" s="33">
        <v>54.2</v>
      </c>
      <c r="J10" s="33">
        <v>55.3</v>
      </c>
      <c r="K10" s="33">
        <v>57</v>
      </c>
      <c r="L10" s="33">
        <v>55.2</v>
      </c>
      <c r="M10" s="33">
        <v>61.3</v>
      </c>
      <c r="N10" s="33">
        <v>-3.3</v>
      </c>
      <c r="O10" s="33">
        <v>11.2</v>
      </c>
      <c r="Q10" s="34">
        <f t="shared" si="1"/>
        <v>46.6</v>
      </c>
      <c r="R10" s="34">
        <f t="shared" si="0"/>
        <v>47.9</v>
      </c>
      <c r="S10" s="34">
        <f t="shared" si="0"/>
        <v>49</v>
      </c>
      <c r="T10" s="34">
        <f t="shared" si="0"/>
        <v>50.3</v>
      </c>
      <c r="U10" s="34">
        <f t="shared" si="0"/>
        <v>51.5</v>
      </c>
      <c r="V10" s="34">
        <f t="shared" si="0"/>
        <v>53</v>
      </c>
      <c r="W10" s="34">
        <f t="shared" si="0"/>
        <v>54.2</v>
      </c>
      <c r="X10" s="34">
        <f t="shared" si="0"/>
        <v>55.3</v>
      </c>
      <c r="Y10" s="34">
        <f t="shared" si="0"/>
        <v>57</v>
      </c>
      <c r="Z10" s="34">
        <f t="shared" si="0"/>
        <v>55.2</v>
      </c>
      <c r="AA10" s="34">
        <f t="shared" si="0"/>
        <v>61.3</v>
      </c>
      <c r="AB10" s="34">
        <f t="shared" si="0"/>
        <v>-3.3</v>
      </c>
      <c r="AC10" s="34">
        <f t="shared" si="0"/>
        <v>11.2</v>
      </c>
      <c r="AD10" s="34"/>
    </row>
    <row r="11" spans="2:30" x14ac:dyDescent="0.25">
      <c r="B11" s="13" t="s">
        <v>12</v>
      </c>
      <c r="C11" s="35">
        <v>20.399999999999999</v>
      </c>
      <c r="D11" s="35">
        <v>20.6</v>
      </c>
      <c r="E11" s="35">
        <v>20.9</v>
      </c>
      <c r="F11" s="35">
        <v>21.4</v>
      </c>
      <c r="G11" s="35">
        <v>21.9</v>
      </c>
      <c r="H11" s="35">
        <v>22.5</v>
      </c>
      <c r="I11" s="35">
        <v>22.9</v>
      </c>
      <c r="J11" s="35">
        <v>23.4</v>
      </c>
      <c r="K11" s="35">
        <v>23.9</v>
      </c>
      <c r="L11" s="35">
        <v>23.4</v>
      </c>
      <c r="M11" s="35">
        <v>24.9</v>
      </c>
      <c r="N11" s="35">
        <v>-2.1</v>
      </c>
      <c r="O11" s="35">
        <v>6.3</v>
      </c>
      <c r="Q11" s="34">
        <f t="shared" si="1"/>
        <v>20.399999999999999</v>
      </c>
      <c r="R11" s="34">
        <f t="shared" si="0"/>
        <v>20.6</v>
      </c>
      <c r="S11" s="34">
        <f t="shared" si="0"/>
        <v>20.9</v>
      </c>
      <c r="T11" s="34">
        <f t="shared" si="0"/>
        <v>21.4</v>
      </c>
      <c r="U11" s="34">
        <f t="shared" si="0"/>
        <v>21.9</v>
      </c>
      <c r="V11" s="34">
        <f t="shared" si="0"/>
        <v>22.5</v>
      </c>
      <c r="W11" s="34">
        <f t="shared" si="0"/>
        <v>22.9</v>
      </c>
      <c r="X11" s="34">
        <f t="shared" si="0"/>
        <v>23.4</v>
      </c>
      <c r="Y11" s="34">
        <f t="shared" si="0"/>
        <v>23.9</v>
      </c>
      <c r="Z11" s="34">
        <f t="shared" si="0"/>
        <v>23.4</v>
      </c>
      <c r="AA11" s="34">
        <f t="shared" si="0"/>
        <v>24.9</v>
      </c>
      <c r="AB11" s="34">
        <f t="shared" si="0"/>
        <v>-2.1</v>
      </c>
      <c r="AC11" s="34">
        <f t="shared" si="0"/>
        <v>6.3</v>
      </c>
      <c r="AD11" s="34"/>
    </row>
    <row r="12" spans="2:30" x14ac:dyDescent="0.25">
      <c r="B12" s="13" t="s">
        <v>13</v>
      </c>
      <c r="C12" s="35">
        <v>10.7</v>
      </c>
      <c r="D12" s="35">
        <v>11.6</v>
      </c>
      <c r="E12" s="35">
        <v>12.4</v>
      </c>
      <c r="F12" s="35">
        <v>13.1</v>
      </c>
      <c r="G12" s="35">
        <v>13.8</v>
      </c>
      <c r="H12" s="35">
        <v>14.3</v>
      </c>
      <c r="I12" s="35">
        <v>14.7</v>
      </c>
      <c r="J12" s="35">
        <v>15.2</v>
      </c>
      <c r="K12" s="35">
        <v>15.9</v>
      </c>
      <c r="L12" s="35">
        <v>15.8</v>
      </c>
      <c r="M12" s="35">
        <v>17.3</v>
      </c>
      <c r="N12" s="35">
        <v>-1.1000000000000001</v>
      </c>
      <c r="O12" s="35">
        <v>10.1</v>
      </c>
      <c r="Q12" s="34">
        <f t="shared" si="1"/>
        <v>10.7</v>
      </c>
      <c r="R12" s="34">
        <f t="shared" si="0"/>
        <v>11.6</v>
      </c>
      <c r="S12" s="34">
        <f t="shared" si="0"/>
        <v>12.4</v>
      </c>
      <c r="T12" s="34">
        <f t="shared" si="0"/>
        <v>13.1</v>
      </c>
      <c r="U12" s="34">
        <f t="shared" si="0"/>
        <v>13.8</v>
      </c>
      <c r="V12" s="34">
        <f t="shared" si="0"/>
        <v>14.3</v>
      </c>
      <c r="W12" s="34">
        <f t="shared" si="0"/>
        <v>14.7</v>
      </c>
      <c r="X12" s="34">
        <f t="shared" si="0"/>
        <v>15.2</v>
      </c>
      <c r="Y12" s="34">
        <f t="shared" si="0"/>
        <v>15.9</v>
      </c>
      <c r="Z12" s="34">
        <f t="shared" si="0"/>
        <v>15.8</v>
      </c>
      <c r="AA12" s="34">
        <f t="shared" si="0"/>
        <v>17.3</v>
      </c>
      <c r="AB12" s="34">
        <f t="shared" si="0"/>
        <v>-1.1000000000000001</v>
      </c>
      <c r="AC12" s="34">
        <f t="shared" si="0"/>
        <v>10.1</v>
      </c>
      <c r="AD12" s="34"/>
    </row>
    <row r="13" spans="2:30" x14ac:dyDescent="0.25">
      <c r="B13" s="13" t="s">
        <v>14</v>
      </c>
      <c r="C13" s="35">
        <v>10.8</v>
      </c>
      <c r="D13" s="35">
        <v>11</v>
      </c>
      <c r="E13" s="35">
        <v>11.1</v>
      </c>
      <c r="F13" s="35">
        <v>11.2</v>
      </c>
      <c r="G13" s="35">
        <v>11.1</v>
      </c>
      <c r="H13" s="35">
        <v>11.5</v>
      </c>
      <c r="I13" s="35">
        <v>11.7</v>
      </c>
      <c r="J13" s="35">
        <v>11.9</v>
      </c>
      <c r="K13" s="35">
        <v>12.2</v>
      </c>
      <c r="L13" s="35">
        <v>11.4</v>
      </c>
      <c r="M13" s="35">
        <v>13.9</v>
      </c>
      <c r="N13" s="35">
        <v>-7</v>
      </c>
      <c r="O13" s="35">
        <v>22.5</v>
      </c>
      <c r="Q13" s="34">
        <f t="shared" si="1"/>
        <v>10.8</v>
      </c>
      <c r="R13" s="34">
        <f t="shared" si="0"/>
        <v>11</v>
      </c>
      <c r="S13" s="34">
        <f t="shared" si="0"/>
        <v>11.1</v>
      </c>
      <c r="T13" s="34">
        <f t="shared" si="0"/>
        <v>11.2</v>
      </c>
      <c r="U13" s="34">
        <f t="shared" si="0"/>
        <v>11.1</v>
      </c>
      <c r="V13" s="34">
        <f t="shared" si="0"/>
        <v>11.5</v>
      </c>
      <c r="W13" s="34">
        <f t="shared" si="0"/>
        <v>11.7</v>
      </c>
      <c r="X13" s="34">
        <f t="shared" si="0"/>
        <v>11.9</v>
      </c>
      <c r="Y13" s="34">
        <f t="shared" si="0"/>
        <v>12.2</v>
      </c>
      <c r="Z13" s="34">
        <f t="shared" si="0"/>
        <v>11.4</v>
      </c>
      <c r="AA13" s="34">
        <f t="shared" si="0"/>
        <v>13.9</v>
      </c>
      <c r="AB13" s="34">
        <f t="shared" si="0"/>
        <v>-7</v>
      </c>
      <c r="AC13" s="34">
        <f t="shared" si="0"/>
        <v>22.5</v>
      </c>
      <c r="AD13" s="34"/>
    </row>
    <row r="14" spans="2:30" x14ac:dyDescent="0.25">
      <c r="B14" s="13" t="s">
        <v>89</v>
      </c>
      <c r="C14" s="35">
        <v>4.3</v>
      </c>
      <c r="D14" s="35">
        <v>4.3</v>
      </c>
      <c r="E14" s="35">
        <v>4.3</v>
      </c>
      <c r="F14" s="35">
        <v>4.3</v>
      </c>
      <c r="G14" s="35">
        <v>4.3</v>
      </c>
      <c r="H14" s="35">
        <v>4.4000000000000004</v>
      </c>
      <c r="I14" s="35">
        <v>4.4000000000000004</v>
      </c>
      <c r="J14" s="35">
        <v>4.4000000000000004</v>
      </c>
      <c r="K14" s="35">
        <v>4.5</v>
      </c>
      <c r="L14" s="35">
        <v>4.5</v>
      </c>
      <c r="M14" s="35">
        <v>4.9000000000000004</v>
      </c>
      <c r="N14" s="35">
        <v>-1.4</v>
      </c>
      <c r="O14" s="35">
        <v>9.5</v>
      </c>
      <c r="Q14" s="34">
        <f t="shared" si="1"/>
        <v>4.3</v>
      </c>
      <c r="R14" s="34">
        <f t="shared" si="0"/>
        <v>4.3</v>
      </c>
      <c r="S14" s="34">
        <f t="shared" si="0"/>
        <v>4.3</v>
      </c>
      <c r="T14" s="34">
        <f t="shared" si="0"/>
        <v>4.3</v>
      </c>
      <c r="U14" s="34">
        <f t="shared" si="0"/>
        <v>4.3</v>
      </c>
      <c r="V14" s="34">
        <f t="shared" si="0"/>
        <v>4.4000000000000004</v>
      </c>
      <c r="W14" s="34">
        <f t="shared" si="0"/>
        <v>4.4000000000000004</v>
      </c>
      <c r="X14" s="34">
        <f t="shared" si="0"/>
        <v>4.4000000000000004</v>
      </c>
      <c r="Y14" s="34">
        <f t="shared" si="0"/>
        <v>4.5</v>
      </c>
      <c r="Z14" s="34">
        <f t="shared" si="0"/>
        <v>4.5</v>
      </c>
      <c r="AA14" s="34">
        <f t="shared" si="0"/>
        <v>4.9000000000000004</v>
      </c>
      <c r="AB14" s="34">
        <f t="shared" si="0"/>
        <v>-1.4</v>
      </c>
      <c r="AC14" s="34">
        <f t="shared" si="0"/>
        <v>9.5</v>
      </c>
      <c r="AD14" s="34"/>
    </row>
    <row r="15" spans="2:30" x14ac:dyDescent="0.25">
      <c r="B15" s="13" t="s">
        <v>15</v>
      </c>
      <c r="C15" s="35">
        <v>0.3</v>
      </c>
      <c r="D15" s="35">
        <v>0.3</v>
      </c>
      <c r="E15" s="35">
        <v>0.4</v>
      </c>
      <c r="F15" s="35">
        <v>0.4</v>
      </c>
      <c r="G15" s="35">
        <v>0.4</v>
      </c>
      <c r="H15" s="35">
        <v>0.4</v>
      </c>
      <c r="I15" s="35">
        <v>0.4</v>
      </c>
      <c r="J15" s="35">
        <v>0.4</v>
      </c>
      <c r="K15" s="35">
        <v>0.4</v>
      </c>
      <c r="L15" s="35">
        <v>0.1</v>
      </c>
      <c r="M15" s="35">
        <v>0.2</v>
      </c>
      <c r="N15" s="35">
        <v>-65.8</v>
      </c>
      <c r="O15" s="35">
        <v>72.3</v>
      </c>
      <c r="Q15" s="34">
        <f t="shared" si="1"/>
        <v>0.3</v>
      </c>
      <c r="R15" s="34">
        <f t="shared" si="0"/>
        <v>0.3</v>
      </c>
      <c r="S15" s="34">
        <f t="shared" si="0"/>
        <v>0.4</v>
      </c>
      <c r="T15" s="34">
        <f t="shared" si="0"/>
        <v>0.4</v>
      </c>
      <c r="U15" s="34">
        <f t="shared" si="0"/>
        <v>0.4</v>
      </c>
      <c r="V15" s="34">
        <f t="shared" si="0"/>
        <v>0.4</v>
      </c>
      <c r="W15" s="34">
        <f t="shared" si="0"/>
        <v>0.4</v>
      </c>
      <c r="X15" s="34">
        <f t="shared" si="0"/>
        <v>0.4</v>
      </c>
      <c r="Y15" s="34">
        <f t="shared" si="0"/>
        <v>0.4</v>
      </c>
      <c r="Z15" s="34">
        <f t="shared" si="0"/>
        <v>0.1</v>
      </c>
      <c r="AA15" s="34">
        <f t="shared" si="0"/>
        <v>0.2</v>
      </c>
      <c r="AB15" s="34">
        <f t="shared" si="0"/>
        <v>-65.8</v>
      </c>
      <c r="AC15" s="34">
        <f t="shared" si="0"/>
        <v>72.3</v>
      </c>
      <c r="AD15" s="34"/>
    </row>
    <row r="16" spans="2:30" s="1" customFormat="1" x14ac:dyDescent="0.25">
      <c r="B16" s="36" t="s">
        <v>16</v>
      </c>
      <c r="C16" s="33">
        <v>32.4</v>
      </c>
      <c r="D16" s="33">
        <v>32.1</v>
      </c>
      <c r="E16" s="33">
        <v>31.5</v>
      </c>
      <c r="F16" s="33">
        <v>32</v>
      </c>
      <c r="G16" s="33">
        <v>31.6</v>
      </c>
      <c r="H16" s="33">
        <v>31.4</v>
      </c>
      <c r="I16" s="33">
        <v>31.4</v>
      </c>
      <c r="J16" s="33">
        <v>30.9</v>
      </c>
      <c r="K16" s="33">
        <v>30.6</v>
      </c>
      <c r="L16" s="33">
        <v>29.8</v>
      </c>
      <c r="M16" s="33">
        <v>31.1</v>
      </c>
      <c r="N16" s="33">
        <v>-2.7</v>
      </c>
      <c r="O16" s="33">
        <v>4.4000000000000004</v>
      </c>
      <c r="Q16" s="34">
        <f t="shared" si="1"/>
        <v>32.4</v>
      </c>
      <c r="R16" s="34">
        <f t="shared" si="0"/>
        <v>32.1</v>
      </c>
      <c r="S16" s="34">
        <f t="shared" si="0"/>
        <v>31.5</v>
      </c>
      <c r="T16" s="34">
        <f t="shared" si="0"/>
        <v>32</v>
      </c>
      <c r="U16" s="34">
        <f t="shared" si="0"/>
        <v>31.6</v>
      </c>
      <c r="V16" s="34">
        <f t="shared" si="0"/>
        <v>31.4</v>
      </c>
      <c r="W16" s="34">
        <f t="shared" si="0"/>
        <v>31.4</v>
      </c>
      <c r="X16" s="34">
        <f t="shared" si="0"/>
        <v>30.9</v>
      </c>
      <c r="Y16" s="34">
        <f t="shared" si="0"/>
        <v>30.6</v>
      </c>
      <c r="Z16" s="34">
        <f t="shared" si="0"/>
        <v>29.8</v>
      </c>
      <c r="AA16" s="34">
        <f t="shared" si="0"/>
        <v>31.1</v>
      </c>
      <c r="AB16" s="34">
        <f t="shared" si="0"/>
        <v>-2.7</v>
      </c>
      <c r="AC16" s="34">
        <f t="shared" si="0"/>
        <v>4.4000000000000004</v>
      </c>
      <c r="AD16" s="34"/>
    </row>
    <row r="17" spans="2:30" s="1" customFormat="1" x14ac:dyDescent="0.25">
      <c r="B17" s="16" t="s">
        <v>90</v>
      </c>
      <c r="C17" s="33">
        <v>12.6</v>
      </c>
      <c r="D17" s="33">
        <v>13.1</v>
      </c>
      <c r="E17" s="33">
        <v>13.6</v>
      </c>
      <c r="F17" s="33">
        <v>14.2</v>
      </c>
      <c r="G17" s="33">
        <v>14.8</v>
      </c>
      <c r="H17" s="33">
        <v>15.3</v>
      </c>
      <c r="I17" s="33">
        <v>15.6</v>
      </c>
      <c r="J17" s="33">
        <v>16.3</v>
      </c>
      <c r="K17" s="33">
        <v>17</v>
      </c>
      <c r="L17" s="33">
        <v>17.399999999999999</v>
      </c>
      <c r="M17" s="33">
        <v>19.3</v>
      </c>
      <c r="N17" s="33">
        <v>2.4</v>
      </c>
      <c r="O17" s="33">
        <v>10.5</v>
      </c>
      <c r="Q17" s="34">
        <f t="shared" si="1"/>
        <v>12.6</v>
      </c>
      <c r="R17" s="34">
        <f t="shared" si="0"/>
        <v>13.1</v>
      </c>
      <c r="S17" s="34">
        <f t="shared" si="0"/>
        <v>13.6</v>
      </c>
      <c r="T17" s="34">
        <f t="shared" si="0"/>
        <v>14.2</v>
      </c>
      <c r="U17" s="34">
        <f t="shared" si="0"/>
        <v>14.8</v>
      </c>
      <c r="V17" s="34">
        <f t="shared" si="0"/>
        <v>15.3</v>
      </c>
      <c r="W17" s="34">
        <f t="shared" si="0"/>
        <v>15.6</v>
      </c>
      <c r="X17" s="34">
        <f t="shared" si="0"/>
        <v>16.3</v>
      </c>
      <c r="Y17" s="34">
        <f t="shared" si="0"/>
        <v>17</v>
      </c>
      <c r="Z17" s="34">
        <f t="shared" si="0"/>
        <v>17.399999999999999</v>
      </c>
      <c r="AA17" s="34">
        <f t="shared" si="0"/>
        <v>19.3</v>
      </c>
      <c r="AB17" s="34">
        <f t="shared" si="0"/>
        <v>2.4</v>
      </c>
      <c r="AC17" s="34">
        <f t="shared" si="0"/>
        <v>10.5</v>
      </c>
      <c r="AD17" s="34"/>
    </row>
    <row r="18" spans="2:30" s="1" customFormat="1" x14ac:dyDescent="0.25">
      <c r="B18" s="36" t="s">
        <v>17</v>
      </c>
      <c r="C18" s="33">
        <v>3.8</v>
      </c>
      <c r="D18" s="33">
        <v>4.0999999999999996</v>
      </c>
      <c r="E18" s="33">
        <v>4.3</v>
      </c>
      <c r="F18" s="33">
        <v>4.4000000000000004</v>
      </c>
      <c r="G18" s="33">
        <v>4.5999999999999996</v>
      </c>
      <c r="H18" s="33">
        <v>4.8</v>
      </c>
      <c r="I18" s="33">
        <v>5</v>
      </c>
      <c r="J18" s="33">
        <v>5.0999999999999996</v>
      </c>
      <c r="K18" s="33">
        <v>5.0999999999999996</v>
      </c>
      <c r="L18" s="33">
        <v>4.7</v>
      </c>
      <c r="M18" s="33">
        <v>5.6</v>
      </c>
      <c r="N18" s="33">
        <v>-6.3</v>
      </c>
      <c r="O18" s="33">
        <v>17.7</v>
      </c>
      <c r="Q18" s="34">
        <f t="shared" si="1"/>
        <v>3.8</v>
      </c>
      <c r="R18" s="34">
        <f t="shared" si="0"/>
        <v>4.0999999999999996</v>
      </c>
      <c r="S18" s="34">
        <f t="shared" si="0"/>
        <v>4.3</v>
      </c>
      <c r="T18" s="34">
        <f t="shared" si="0"/>
        <v>4.4000000000000004</v>
      </c>
      <c r="U18" s="34">
        <f t="shared" si="0"/>
        <v>4.5999999999999996</v>
      </c>
      <c r="V18" s="34">
        <f t="shared" si="0"/>
        <v>4.8</v>
      </c>
      <c r="W18" s="34">
        <f t="shared" si="0"/>
        <v>5</v>
      </c>
      <c r="X18" s="34">
        <f t="shared" si="0"/>
        <v>5.0999999999999996</v>
      </c>
      <c r="Y18" s="34">
        <f t="shared" si="0"/>
        <v>5.0999999999999996</v>
      </c>
      <c r="Z18" s="34">
        <f t="shared" si="0"/>
        <v>4.7</v>
      </c>
      <c r="AA18" s="34">
        <f t="shared" si="0"/>
        <v>5.6</v>
      </c>
      <c r="AB18" s="34">
        <f t="shared" si="0"/>
        <v>-6.3</v>
      </c>
      <c r="AC18" s="34">
        <f t="shared" si="0"/>
        <v>17.7</v>
      </c>
      <c r="AD18" s="34"/>
    </row>
    <row r="19" spans="2:30" s="1" customFormat="1" x14ac:dyDescent="0.25">
      <c r="B19" s="37" t="s">
        <v>18</v>
      </c>
      <c r="C19" s="33">
        <v>178</v>
      </c>
      <c r="D19" s="33">
        <v>181.9</v>
      </c>
      <c r="E19" s="33">
        <v>185.3</v>
      </c>
      <c r="F19" s="33">
        <v>190</v>
      </c>
      <c r="G19" s="33">
        <v>193</v>
      </c>
      <c r="H19" s="33">
        <v>196.9</v>
      </c>
      <c r="I19" s="33">
        <v>200</v>
      </c>
      <c r="J19" s="33">
        <v>202.8</v>
      </c>
      <c r="K19" s="33">
        <v>206.9</v>
      </c>
      <c r="L19" s="33">
        <v>210.2</v>
      </c>
      <c r="M19" s="33">
        <v>226.7</v>
      </c>
      <c r="N19" s="33">
        <v>1.6</v>
      </c>
      <c r="O19" s="33">
        <v>7.9</v>
      </c>
      <c r="Q19" s="34">
        <f t="shared" si="1"/>
        <v>178</v>
      </c>
      <c r="R19" s="34">
        <f t="shared" si="0"/>
        <v>181.9</v>
      </c>
      <c r="S19" s="34">
        <f t="shared" si="0"/>
        <v>185.3</v>
      </c>
      <c r="T19" s="34">
        <f t="shared" si="0"/>
        <v>190</v>
      </c>
      <c r="U19" s="34">
        <f t="shared" si="0"/>
        <v>193</v>
      </c>
      <c r="V19" s="34">
        <f t="shared" si="0"/>
        <v>196.9</v>
      </c>
      <c r="W19" s="34">
        <f t="shared" si="0"/>
        <v>200</v>
      </c>
      <c r="X19" s="34">
        <f t="shared" si="0"/>
        <v>202.8</v>
      </c>
      <c r="Y19" s="34">
        <f t="shared" si="0"/>
        <v>206.9</v>
      </c>
      <c r="Z19" s="34">
        <f t="shared" si="0"/>
        <v>210.2</v>
      </c>
      <c r="AA19" s="34">
        <f t="shared" si="0"/>
        <v>226.7</v>
      </c>
      <c r="AB19" s="34">
        <f t="shared" si="0"/>
        <v>1.6</v>
      </c>
      <c r="AC19" s="34">
        <f t="shared" si="0"/>
        <v>7.9</v>
      </c>
      <c r="AD19" s="34"/>
    </row>
    <row r="20" spans="2:30" x14ac:dyDescent="0.25">
      <c r="B20" s="38" t="s">
        <v>19</v>
      </c>
      <c r="C20" s="35">
        <v>8.6</v>
      </c>
      <c r="D20" s="35">
        <v>8.6999999999999993</v>
      </c>
      <c r="E20" s="35">
        <v>8.8000000000000007</v>
      </c>
      <c r="F20" s="35">
        <v>8.8000000000000007</v>
      </c>
      <c r="G20" s="35">
        <v>8.8000000000000007</v>
      </c>
      <c r="H20" s="35">
        <v>8.8000000000000007</v>
      </c>
      <c r="I20" s="35">
        <v>8.6999999999999993</v>
      </c>
      <c r="J20" s="35">
        <v>8.6</v>
      </c>
      <c r="K20" s="35">
        <v>8.5</v>
      </c>
      <c r="L20" s="35">
        <v>9.1</v>
      </c>
      <c r="M20" s="35">
        <v>9.1</v>
      </c>
      <c r="N20" s="35"/>
      <c r="O20" s="35"/>
      <c r="Q20" s="34">
        <f t="shared" si="1"/>
        <v>8.6</v>
      </c>
      <c r="R20" s="34">
        <f t="shared" si="0"/>
        <v>8.6999999999999993</v>
      </c>
      <c r="S20" s="34">
        <f t="shared" si="0"/>
        <v>8.8000000000000007</v>
      </c>
      <c r="T20" s="34">
        <f t="shared" si="0"/>
        <v>8.8000000000000007</v>
      </c>
      <c r="U20" s="34">
        <f t="shared" si="0"/>
        <v>8.8000000000000007</v>
      </c>
      <c r="V20" s="34">
        <f t="shared" si="0"/>
        <v>8.8000000000000007</v>
      </c>
      <c r="W20" s="34">
        <f t="shared" si="0"/>
        <v>8.6999999999999993</v>
      </c>
      <c r="X20" s="34">
        <f t="shared" si="0"/>
        <v>8.6</v>
      </c>
      <c r="Y20" s="34">
        <f t="shared" si="0"/>
        <v>8.5</v>
      </c>
      <c r="Z20" s="34">
        <f t="shared" si="0"/>
        <v>9.1</v>
      </c>
      <c r="AA20" s="34">
        <f t="shared" si="0"/>
        <v>9.1</v>
      </c>
      <c r="AB20" s="34"/>
      <c r="AC20" s="34"/>
      <c r="AD20" s="34"/>
    </row>
    <row r="21" spans="2:30" x14ac:dyDescent="0.25">
      <c r="B21" s="38" t="s">
        <v>91</v>
      </c>
      <c r="C21" s="35">
        <v>2.7</v>
      </c>
      <c r="D21" s="35">
        <v>2.2000000000000002</v>
      </c>
      <c r="E21" s="35">
        <v>1.9</v>
      </c>
      <c r="F21" s="35">
        <v>2.5</v>
      </c>
      <c r="G21" s="35">
        <v>1.6</v>
      </c>
      <c r="H21" s="35">
        <v>2</v>
      </c>
      <c r="I21" s="35">
        <v>1.6</v>
      </c>
      <c r="J21" s="35">
        <v>1.4</v>
      </c>
      <c r="K21" s="35">
        <v>2</v>
      </c>
      <c r="L21" s="35">
        <v>1.6</v>
      </c>
      <c r="M21" s="35">
        <v>7.9</v>
      </c>
      <c r="N21" s="35"/>
      <c r="O21" s="35"/>
      <c r="Q21" s="34">
        <f t="shared" si="1"/>
        <v>2.7</v>
      </c>
      <c r="R21" s="34">
        <f t="shared" si="0"/>
        <v>2.2000000000000002</v>
      </c>
      <c r="S21" s="34">
        <f t="shared" si="0"/>
        <v>1.9</v>
      </c>
      <c r="T21" s="34">
        <f t="shared" si="0"/>
        <v>2.5</v>
      </c>
      <c r="U21" s="34">
        <f t="shared" si="0"/>
        <v>1.6</v>
      </c>
      <c r="V21" s="34">
        <f t="shared" si="0"/>
        <v>2</v>
      </c>
      <c r="W21" s="34">
        <f t="shared" si="0"/>
        <v>1.6</v>
      </c>
      <c r="X21" s="34">
        <f t="shared" si="0"/>
        <v>1.4</v>
      </c>
      <c r="Y21" s="34">
        <f t="shared" si="0"/>
        <v>2</v>
      </c>
      <c r="Z21" s="34">
        <f t="shared" si="0"/>
        <v>1.6</v>
      </c>
      <c r="AA21" s="34">
        <f t="shared" si="0"/>
        <v>7.9</v>
      </c>
      <c r="AB21" s="34"/>
      <c r="AC21" s="34"/>
      <c r="AD21" s="34"/>
    </row>
    <row r="22" spans="2:30" x14ac:dyDescent="0.25">
      <c r="B22" s="13" t="s">
        <v>93</v>
      </c>
      <c r="C22" s="35">
        <v>-0.1</v>
      </c>
      <c r="D22" s="35">
        <v>-0.3</v>
      </c>
      <c r="E22" s="35">
        <v>0</v>
      </c>
      <c r="F22" s="35">
        <v>-0.6</v>
      </c>
      <c r="G22" s="35">
        <v>-0.9</v>
      </c>
      <c r="H22" s="35">
        <v>-0.8</v>
      </c>
      <c r="I22" s="35">
        <v>0</v>
      </c>
      <c r="J22" s="35">
        <v>-0.4</v>
      </c>
      <c r="K22" s="35">
        <v>0</v>
      </c>
      <c r="L22" s="35">
        <v>6.5</v>
      </c>
      <c r="M22" s="35">
        <v>-0.6</v>
      </c>
      <c r="N22" s="35"/>
      <c r="O22" s="35"/>
      <c r="Q22" s="34">
        <f t="shared" si="1"/>
        <v>-0.1</v>
      </c>
      <c r="R22" s="34">
        <f t="shared" ref="R22:R23" si="2">ROUND(D22,1)</f>
        <v>-0.3</v>
      </c>
      <c r="S22" s="34">
        <f t="shared" ref="S22:S23" si="3">ROUND(E22,1)</f>
        <v>0</v>
      </c>
      <c r="T22" s="34">
        <f t="shared" ref="T22:T23" si="4">ROUND(F22,1)</f>
        <v>-0.6</v>
      </c>
      <c r="U22" s="34">
        <f t="shared" ref="U22:U23" si="5">ROUND(G22,1)</f>
        <v>-0.9</v>
      </c>
      <c r="V22" s="34">
        <f t="shared" ref="V22:V23" si="6">ROUND(H22,1)</f>
        <v>-0.8</v>
      </c>
      <c r="W22" s="34">
        <f t="shared" ref="W22:W23" si="7">ROUND(I22,1)</f>
        <v>0</v>
      </c>
      <c r="X22" s="34">
        <f t="shared" ref="X22:X23" si="8">ROUND(J22,1)</f>
        <v>-0.4</v>
      </c>
      <c r="Y22" s="34">
        <f t="shared" ref="Y22:Y23" si="9">ROUND(K22,1)</f>
        <v>0</v>
      </c>
      <c r="Z22" s="34">
        <f t="shared" ref="Z22:Z23" si="10">ROUND(L22,1)</f>
        <v>6.5</v>
      </c>
      <c r="AA22" s="34">
        <f t="shared" ref="AA22:AA23" si="11">ROUND(M22,1)</f>
        <v>-0.6</v>
      </c>
      <c r="AB22" s="34"/>
      <c r="AC22" s="34"/>
      <c r="AD22" s="34"/>
    </row>
    <row r="23" spans="2:30" x14ac:dyDescent="0.25">
      <c r="B23" s="38" t="s">
        <v>94</v>
      </c>
      <c r="C23" s="35">
        <v>2.8</v>
      </c>
      <c r="D23" s="35">
        <v>2.5</v>
      </c>
      <c r="E23" s="35">
        <v>1.9</v>
      </c>
      <c r="F23" s="35">
        <v>3.1</v>
      </c>
      <c r="G23" s="35">
        <v>2.4</v>
      </c>
      <c r="H23" s="35">
        <v>2.8</v>
      </c>
      <c r="I23" s="35">
        <v>1.6</v>
      </c>
      <c r="J23" s="35">
        <v>1.8</v>
      </c>
      <c r="K23" s="35">
        <v>2</v>
      </c>
      <c r="L23" s="35">
        <v>-4.5999999999999996</v>
      </c>
      <c r="M23" s="35">
        <v>8.5</v>
      </c>
      <c r="N23" s="35"/>
      <c r="O23" s="35"/>
      <c r="Q23" s="34">
        <f t="shared" si="1"/>
        <v>2.8</v>
      </c>
      <c r="R23" s="34">
        <f t="shared" si="2"/>
        <v>2.5</v>
      </c>
      <c r="S23" s="34">
        <f t="shared" si="3"/>
        <v>1.9</v>
      </c>
      <c r="T23" s="34">
        <f t="shared" si="4"/>
        <v>3.1</v>
      </c>
      <c r="U23" s="34">
        <f t="shared" si="5"/>
        <v>2.4</v>
      </c>
      <c r="V23" s="34">
        <f t="shared" si="6"/>
        <v>2.8</v>
      </c>
      <c r="W23" s="34">
        <f t="shared" si="7"/>
        <v>1.6</v>
      </c>
      <c r="X23" s="34">
        <f t="shared" si="8"/>
        <v>1.8</v>
      </c>
      <c r="Y23" s="34">
        <f t="shared" si="9"/>
        <v>2</v>
      </c>
      <c r="Z23" s="34">
        <f t="shared" si="10"/>
        <v>-4.5999999999999996</v>
      </c>
      <c r="AA23" s="34">
        <f t="shared" si="11"/>
        <v>8.5</v>
      </c>
      <c r="AB23" s="34"/>
      <c r="AC23" s="34"/>
      <c r="AD23" s="34"/>
    </row>
    <row r="24" spans="2:30" x14ac:dyDescent="0.25">
      <c r="B24" s="39"/>
      <c r="C24" s="39"/>
      <c r="D24" s="39"/>
      <c r="E24" s="39"/>
      <c r="F24" s="39"/>
      <c r="G24" s="39"/>
      <c r="H24" s="39"/>
      <c r="I24" s="39"/>
      <c r="J24" s="39"/>
      <c r="K24" s="39"/>
      <c r="L24" s="39"/>
      <c r="M24" s="39"/>
      <c r="N24" s="39"/>
      <c r="O24" s="39"/>
    </row>
    <row r="25" spans="2:30" x14ac:dyDescent="0.25">
      <c r="B25" s="2" t="s">
        <v>86</v>
      </c>
    </row>
    <row r="26" spans="2:30" x14ac:dyDescent="0.25">
      <c r="B26" s="2" t="s">
        <v>87</v>
      </c>
    </row>
    <row r="27" spans="2:30" x14ac:dyDescent="0.25">
      <c r="B27" s="47"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N35"/>
  <sheetViews>
    <sheetView showGridLines="0" workbookViewId="0">
      <selection activeCell="B20" sqref="B20"/>
    </sheetView>
  </sheetViews>
  <sheetFormatPr baseColWidth="10" defaultRowHeight="12.75" x14ac:dyDescent="0.25"/>
  <cols>
    <col min="1" max="1" width="3.7109375" style="2" customWidth="1"/>
    <col min="2" max="2" width="22.7109375" style="2" customWidth="1"/>
    <col min="3" max="5" width="10.42578125" style="2" customWidth="1"/>
    <col min="6" max="9" width="7.85546875" style="2" customWidth="1"/>
    <col min="10" max="16384" width="11.42578125" style="2"/>
  </cols>
  <sheetData>
    <row r="2" spans="2:13" x14ac:dyDescent="0.25">
      <c r="B2" s="1" t="s">
        <v>42</v>
      </c>
    </row>
    <row r="3" spans="2:13" x14ac:dyDescent="0.25">
      <c r="B3" s="52" t="s">
        <v>4</v>
      </c>
    </row>
    <row r="6" spans="2:13" x14ac:dyDescent="0.25">
      <c r="B6" s="26"/>
      <c r="C6" s="27">
        <v>2011</v>
      </c>
      <c r="D6" s="27">
        <v>2012</v>
      </c>
      <c r="E6" s="27">
        <v>2013</v>
      </c>
      <c r="F6" s="27">
        <v>2014</v>
      </c>
      <c r="G6" s="27">
        <v>2015</v>
      </c>
      <c r="H6" s="27">
        <v>2016</v>
      </c>
      <c r="I6" s="27">
        <v>2017</v>
      </c>
      <c r="J6" s="27">
        <v>2018</v>
      </c>
      <c r="K6" s="27">
        <v>2019</v>
      </c>
      <c r="L6" s="27">
        <v>2020</v>
      </c>
      <c r="M6" s="27">
        <v>2021</v>
      </c>
    </row>
    <row r="7" spans="2:13" x14ac:dyDescent="0.25">
      <c r="B7" s="28" t="s">
        <v>8</v>
      </c>
      <c r="C7" s="29">
        <v>1.2</v>
      </c>
      <c r="D7" s="29">
        <v>1.2</v>
      </c>
      <c r="E7" s="29">
        <v>1.2</v>
      </c>
      <c r="F7" s="29">
        <v>1.2</v>
      </c>
      <c r="G7" s="29">
        <v>0.7</v>
      </c>
      <c r="H7" s="29">
        <v>0.9</v>
      </c>
      <c r="I7" s="29">
        <v>0.8</v>
      </c>
      <c r="J7" s="29">
        <v>0.7</v>
      </c>
      <c r="K7" s="29">
        <v>0.9</v>
      </c>
      <c r="L7" s="29">
        <v>2.8</v>
      </c>
      <c r="M7" s="29">
        <v>3</v>
      </c>
    </row>
    <row r="8" spans="2:13" x14ac:dyDescent="0.25">
      <c r="B8" s="28" t="s">
        <v>22</v>
      </c>
      <c r="C8" s="29">
        <v>0.2</v>
      </c>
      <c r="D8" s="29">
        <v>0.1</v>
      </c>
      <c r="E8" s="29">
        <v>0</v>
      </c>
      <c r="F8" s="29">
        <v>0</v>
      </c>
      <c r="G8" s="29">
        <v>0</v>
      </c>
      <c r="H8" s="29">
        <v>0.2</v>
      </c>
      <c r="I8" s="29">
        <v>0.1</v>
      </c>
      <c r="J8" s="29">
        <v>0.1</v>
      </c>
      <c r="K8" s="29">
        <v>0.2</v>
      </c>
      <c r="L8" s="29">
        <v>-0.4</v>
      </c>
      <c r="M8" s="29">
        <v>1.2</v>
      </c>
    </row>
    <row r="9" spans="2:13" x14ac:dyDescent="0.25">
      <c r="B9" s="28" t="s">
        <v>20</v>
      </c>
      <c r="C9" s="29">
        <v>0.1</v>
      </c>
      <c r="D9" s="29">
        <v>0.1</v>
      </c>
      <c r="E9" s="29">
        <v>0</v>
      </c>
      <c r="F9" s="29">
        <v>0</v>
      </c>
      <c r="G9" s="29">
        <v>0.1</v>
      </c>
      <c r="H9" s="29">
        <v>0</v>
      </c>
      <c r="I9" s="29">
        <v>0</v>
      </c>
      <c r="J9" s="29">
        <v>0.1</v>
      </c>
      <c r="K9" s="29">
        <v>0.2</v>
      </c>
      <c r="L9" s="29">
        <v>-0.3</v>
      </c>
      <c r="M9" s="29">
        <v>0.5</v>
      </c>
    </row>
    <row r="10" spans="2:13" x14ac:dyDescent="0.25">
      <c r="B10" s="28" t="s">
        <v>39</v>
      </c>
      <c r="C10" s="29">
        <v>0</v>
      </c>
      <c r="D10" s="29">
        <v>0</v>
      </c>
      <c r="E10" s="29">
        <v>0</v>
      </c>
      <c r="F10" s="29">
        <v>0</v>
      </c>
      <c r="G10" s="29">
        <v>0</v>
      </c>
      <c r="H10" s="29">
        <v>0</v>
      </c>
      <c r="I10" s="29">
        <v>0</v>
      </c>
      <c r="J10" s="29">
        <v>0</v>
      </c>
      <c r="K10" s="29">
        <v>0</v>
      </c>
      <c r="L10" s="29">
        <v>0</v>
      </c>
      <c r="M10" s="29">
        <v>0.4</v>
      </c>
    </row>
    <row r="11" spans="2:13" x14ac:dyDescent="0.25">
      <c r="B11" s="28" t="s">
        <v>40</v>
      </c>
      <c r="C11" s="29">
        <v>0.8</v>
      </c>
      <c r="D11" s="29">
        <v>0.6</v>
      </c>
      <c r="E11" s="29">
        <v>0.6</v>
      </c>
      <c r="F11" s="29">
        <v>0.7</v>
      </c>
      <c r="G11" s="29">
        <v>0.7</v>
      </c>
      <c r="H11" s="29">
        <v>0.6</v>
      </c>
      <c r="I11" s="29">
        <v>0.5</v>
      </c>
      <c r="J11" s="29">
        <v>0.5</v>
      </c>
      <c r="K11" s="29">
        <v>0.7</v>
      </c>
      <c r="L11" s="29">
        <v>-0.5</v>
      </c>
      <c r="M11" s="29">
        <v>1.7</v>
      </c>
    </row>
    <row r="12" spans="2:13" x14ac:dyDescent="0.25">
      <c r="B12" s="28" t="s">
        <v>0</v>
      </c>
      <c r="C12" s="29">
        <v>0</v>
      </c>
      <c r="D12" s="29">
        <v>-0.1</v>
      </c>
      <c r="E12" s="29">
        <v>-0.3</v>
      </c>
      <c r="F12" s="29">
        <v>0.2</v>
      </c>
      <c r="G12" s="29">
        <v>-0.2</v>
      </c>
      <c r="H12" s="29">
        <v>-0.1</v>
      </c>
      <c r="I12" s="29">
        <v>0</v>
      </c>
      <c r="J12" s="29">
        <v>-0.2</v>
      </c>
      <c r="K12" s="29">
        <v>-0.1</v>
      </c>
      <c r="L12" s="29">
        <v>-0.4</v>
      </c>
      <c r="M12" s="29">
        <v>0.6</v>
      </c>
    </row>
    <row r="13" spans="2:13" x14ac:dyDescent="0.25">
      <c r="B13" s="28" t="s">
        <v>41</v>
      </c>
      <c r="C13" s="29">
        <v>0.3</v>
      </c>
      <c r="D13" s="29">
        <v>0.3</v>
      </c>
      <c r="E13" s="29">
        <v>0.3</v>
      </c>
      <c r="F13" s="29">
        <v>0.3</v>
      </c>
      <c r="G13" s="29">
        <v>0.3</v>
      </c>
      <c r="H13" s="29">
        <v>0.3</v>
      </c>
      <c r="I13" s="29">
        <v>0.2</v>
      </c>
      <c r="J13" s="29">
        <v>0.2</v>
      </c>
      <c r="K13" s="29">
        <v>0.1</v>
      </c>
      <c r="L13" s="29">
        <v>0.3</v>
      </c>
      <c r="M13" s="29">
        <v>0.4</v>
      </c>
    </row>
    <row r="14" spans="2:13" x14ac:dyDescent="0.25">
      <c r="B14" s="30" t="s">
        <v>1</v>
      </c>
      <c r="C14" s="31">
        <v>2.7</v>
      </c>
      <c r="D14" s="31">
        <v>2.2000000000000002</v>
      </c>
      <c r="E14" s="31">
        <v>1.9</v>
      </c>
      <c r="F14" s="31">
        <v>2.5</v>
      </c>
      <c r="G14" s="31">
        <v>1.6</v>
      </c>
      <c r="H14" s="31">
        <v>2</v>
      </c>
      <c r="I14" s="31">
        <v>1.6</v>
      </c>
      <c r="J14" s="31">
        <v>1.4</v>
      </c>
      <c r="K14" s="31">
        <v>2</v>
      </c>
      <c r="L14" s="31">
        <v>1.6</v>
      </c>
      <c r="M14" s="31">
        <v>7.9</v>
      </c>
    </row>
    <row r="16" spans="2:13" x14ac:dyDescent="0.25">
      <c r="B16" s="2" t="s">
        <v>104</v>
      </c>
    </row>
    <row r="17" spans="2:14" x14ac:dyDescent="0.25">
      <c r="B17" s="2" t="s">
        <v>103</v>
      </c>
    </row>
    <row r="20" spans="2:14" x14ac:dyDescent="0.25">
      <c r="C20" s="69"/>
      <c r="D20" s="69"/>
      <c r="E20" s="69"/>
      <c r="F20" s="69"/>
      <c r="G20" s="69"/>
      <c r="H20" s="69"/>
      <c r="I20" s="69"/>
      <c r="J20" s="69"/>
      <c r="K20" s="69"/>
      <c r="L20" s="69"/>
      <c r="M20" s="69"/>
      <c r="N20" s="69"/>
    </row>
    <row r="21" spans="2:14" x14ac:dyDescent="0.25">
      <c r="C21" s="69"/>
      <c r="D21" s="69"/>
      <c r="E21" s="69"/>
      <c r="F21" s="69"/>
      <c r="G21" s="69"/>
      <c r="H21" s="69"/>
      <c r="I21" s="69"/>
      <c r="J21" s="69"/>
      <c r="K21" s="69"/>
      <c r="L21" s="69"/>
      <c r="M21" s="69"/>
      <c r="N21" s="69"/>
    </row>
    <row r="22" spans="2:14" x14ac:dyDescent="0.25">
      <c r="C22" s="69"/>
      <c r="D22" s="69"/>
      <c r="E22" s="69"/>
      <c r="F22" s="69"/>
      <c r="G22" s="69"/>
      <c r="H22" s="69"/>
      <c r="I22" s="69"/>
      <c r="J22" s="69"/>
      <c r="K22" s="69"/>
      <c r="L22" s="69"/>
      <c r="M22" s="69"/>
      <c r="N22" s="69"/>
    </row>
    <row r="23" spans="2:14" x14ac:dyDescent="0.25">
      <c r="C23" s="69"/>
      <c r="D23" s="69"/>
      <c r="E23" s="69"/>
      <c r="F23" s="69"/>
      <c r="G23" s="69"/>
      <c r="H23" s="69"/>
      <c r="I23" s="69"/>
      <c r="J23" s="69"/>
      <c r="K23" s="69"/>
      <c r="L23" s="69"/>
      <c r="M23" s="69"/>
      <c r="N23" s="69"/>
    </row>
    <row r="24" spans="2:14" x14ac:dyDescent="0.25">
      <c r="C24" s="69"/>
      <c r="D24" s="69"/>
      <c r="E24" s="69"/>
      <c r="F24" s="69"/>
      <c r="G24" s="69"/>
      <c r="H24" s="69"/>
      <c r="I24" s="69"/>
      <c r="J24" s="69"/>
      <c r="K24" s="69"/>
      <c r="L24" s="69"/>
      <c r="M24" s="69"/>
      <c r="N24" s="69"/>
    </row>
    <row r="25" spans="2:14" x14ac:dyDescent="0.25">
      <c r="C25" s="69"/>
      <c r="D25" s="69"/>
      <c r="E25" s="69"/>
      <c r="F25" s="69"/>
      <c r="G25" s="69"/>
      <c r="H25" s="69"/>
      <c r="I25" s="69"/>
      <c r="J25" s="69"/>
      <c r="K25" s="69"/>
      <c r="L25" s="69"/>
      <c r="M25" s="69"/>
      <c r="N25" s="69"/>
    </row>
    <row r="26" spans="2:14" x14ac:dyDescent="0.25">
      <c r="C26" s="69"/>
      <c r="D26" s="69"/>
      <c r="E26" s="69"/>
      <c r="F26" s="69"/>
      <c r="G26" s="69"/>
      <c r="H26" s="69"/>
      <c r="I26" s="69"/>
      <c r="J26" s="69"/>
      <c r="K26" s="69"/>
      <c r="L26" s="69"/>
      <c r="M26" s="69"/>
      <c r="N26" s="69"/>
    </row>
    <row r="27" spans="2:14" x14ac:dyDescent="0.25">
      <c r="C27" s="69"/>
      <c r="D27" s="69"/>
      <c r="E27" s="69"/>
      <c r="F27" s="69"/>
      <c r="G27" s="69"/>
      <c r="H27" s="69"/>
      <c r="I27" s="69"/>
      <c r="J27" s="69"/>
      <c r="K27" s="69"/>
      <c r="L27" s="69"/>
      <c r="M27" s="69"/>
      <c r="N27" s="69"/>
    </row>
    <row r="28" spans="2:14" x14ac:dyDescent="0.25">
      <c r="C28" s="69"/>
      <c r="D28" s="69"/>
      <c r="E28" s="69"/>
      <c r="F28" s="69"/>
      <c r="G28" s="69"/>
      <c r="H28" s="69"/>
      <c r="I28" s="69"/>
      <c r="J28" s="69"/>
      <c r="K28" s="69"/>
      <c r="L28" s="69"/>
      <c r="M28" s="69"/>
      <c r="N28" s="69"/>
    </row>
    <row r="29" spans="2:14" x14ac:dyDescent="0.25">
      <c r="C29" s="69"/>
      <c r="D29" s="69"/>
      <c r="E29" s="69"/>
      <c r="F29" s="69"/>
      <c r="G29" s="69"/>
      <c r="H29" s="69"/>
      <c r="I29" s="69"/>
      <c r="J29" s="69"/>
      <c r="K29" s="69"/>
      <c r="L29" s="69"/>
      <c r="M29" s="69"/>
      <c r="N29" s="69"/>
    </row>
    <row r="30" spans="2:14" x14ac:dyDescent="0.25">
      <c r="C30" s="69"/>
      <c r="D30" s="69"/>
      <c r="E30" s="69"/>
      <c r="F30" s="69"/>
      <c r="G30" s="69"/>
      <c r="H30" s="69"/>
      <c r="I30" s="69"/>
      <c r="J30" s="69"/>
      <c r="K30" s="69"/>
      <c r="L30" s="69"/>
      <c r="M30" s="69"/>
      <c r="N30" s="69"/>
    </row>
    <row r="31" spans="2:14" x14ac:dyDescent="0.25">
      <c r="C31" s="69"/>
      <c r="D31" s="69"/>
      <c r="E31" s="69"/>
      <c r="F31" s="69"/>
      <c r="G31" s="69"/>
      <c r="H31" s="69"/>
      <c r="I31" s="69"/>
      <c r="J31" s="69"/>
      <c r="K31" s="69"/>
      <c r="L31" s="69"/>
      <c r="M31" s="69"/>
      <c r="N31" s="69"/>
    </row>
    <row r="32" spans="2:14" x14ac:dyDescent="0.25">
      <c r="C32" s="69"/>
      <c r="D32" s="69"/>
      <c r="E32" s="69"/>
      <c r="F32" s="69"/>
      <c r="G32" s="69"/>
      <c r="H32" s="69"/>
      <c r="I32" s="69"/>
      <c r="J32" s="69"/>
      <c r="K32" s="69"/>
      <c r="L32" s="69"/>
      <c r="M32" s="69"/>
      <c r="N32" s="69"/>
    </row>
    <row r="33" spans="3:14" x14ac:dyDescent="0.25">
      <c r="C33" s="69"/>
      <c r="D33" s="69"/>
      <c r="E33" s="69"/>
      <c r="F33" s="69"/>
      <c r="G33" s="69"/>
      <c r="H33" s="69"/>
      <c r="I33" s="69"/>
      <c r="J33" s="69"/>
      <c r="K33" s="69"/>
      <c r="L33" s="69"/>
      <c r="M33" s="69"/>
      <c r="N33" s="69"/>
    </row>
    <row r="34" spans="3:14" x14ac:dyDescent="0.25">
      <c r="C34" s="69"/>
      <c r="D34" s="69"/>
      <c r="E34" s="69"/>
      <c r="F34" s="69"/>
      <c r="G34" s="69"/>
      <c r="H34" s="69"/>
      <c r="I34" s="69"/>
      <c r="J34" s="69"/>
      <c r="K34" s="69"/>
      <c r="L34" s="69"/>
      <c r="M34" s="69"/>
      <c r="N34" s="69"/>
    </row>
    <row r="35" spans="3:14" x14ac:dyDescent="0.25">
      <c r="C35" s="69"/>
      <c r="D35" s="69"/>
      <c r="E35" s="69"/>
      <c r="F35" s="69"/>
      <c r="G35" s="69"/>
      <c r="H35" s="69"/>
      <c r="I35" s="69"/>
      <c r="J35" s="69"/>
      <c r="K35" s="69"/>
      <c r="L35" s="69"/>
      <c r="M35" s="69"/>
      <c r="N35" s="69"/>
    </row>
  </sheetData>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N19"/>
  <sheetViews>
    <sheetView workbookViewId="0">
      <selection activeCell="C20" sqref="C20"/>
    </sheetView>
  </sheetViews>
  <sheetFormatPr baseColWidth="10" defaultRowHeight="12.75" x14ac:dyDescent="0.25"/>
  <cols>
    <col min="1" max="1" width="11.42578125" style="2"/>
    <col min="2" max="2" width="28.140625" style="2" customWidth="1"/>
    <col min="3" max="16384" width="11.42578125" style="2"/>
  </cols>
  <sheetData>
    <row r="2" spans="2:14" x14ac:dyDescent="0.25">
      <c r="B2" s="1" t="s">
        <v>45</v>
      </c>
    </row>
    <row r="3" spans="2:14" x14ac:dyDescent="0.25">
      <c r="B3" s="52" t="s">
        <v>5</v>
      </c>
    </row>
    <row r="4" spans="2:14" x14ac:dyDescent="0.25">
      <c r="B4" s="52"/>
    </row>
    <row r="5" spans="2:14" x14ac:dyDescent="0.25">
      <c r="B5" s="64"/>
      <c r="C5" s="70">
        <v>2010</v>
      </c>
      <c r="D5" s="70">
        <v>2011</v>
      </c>
      <c r="E5" s="70">
        <v>2012</v>
      </c>
      <c r="F5" s="70">
        <v>2013</v>
      </c>
      <c r="G5" s="70">
        <v>2014</v>
      </c>
      <c r="H5" s="70">
        <v>2015</v>
      </c>
      <c r="I5" s="70">
        <v>2016</v>
      </c>
      <c r="J5" s="70">
        <v>2017</v>
      </c>
      <c r="K5" s="70">
        <v>2018</v>
      </c>
      <c r="L5" s="70">
        <v>2019</v>
      </c>
      <c r="M5" s="70">
        <v>2020</v>
      </c>
      <c r="N5" s="70">
        <v>2021</v>
      </c>
    </row>
    <row r="6" spans="2:14" x14ac:dyDescent="0.25">
      <c r="B6" s="64" t="s">
        <v>43</v>
      </c>
      <c r="C6" s="71">
        <v>76.5</v>
      </c>
      <c r="D6" s="71">
        <v>76.3</v>
      </c>
      <c r="E6" s="71">
        <v>76.400000000000006</v>
      </c>
      <c r="F6" s="71">
        <v>76.7</v>
      </c>
      <c r="G6" s="71">
        <v>77</v>
      </c>
      <c r="H6" s="71">
        <v>77.400000000000006</v>
      </c>
      <c r="I6" s="71">
        <v>77.599999999999994</v>
      </c>
      <c r="J6" s="71">
        <v>77.8</v>
      </c>
      <c r="K6" s="71">
        <v>77.8</v>
      </c>
      <c r="L6" s="71">
        <v>77.900000000000006</v>
      </c>
      <c r="M6" s="71">
        <v>79.599999999999994</v>
      </c>
      <c r="N6" s="71">
        <v>79.8</v>
      </c>
    </row>
    <row r="7" spans="2:14" x14ac:dyDescent="0.25">
      <c r="B7" s="64" t="s">
        <v>44</v>
      </c>
      <c r="C7" s="71">
        <v>1.3</v>
      </c>
      <c r="D7" s="71">
        <v>1.3</v>
      </c>
      <c r="E7" s="71">
        <v>1.3</v>
      </c>
      <c r="F7" s="71">
        <v>1.3</v>
      </c>
      <c r="G7" s="71">
        <v>1.4</v>
      </c>
      <c r="H7" s="71">
        <v>1.4</v>
      </c>
      <c r="I7" s="71">
        <v>1.4</v>
      </c>
      <c r="J7" s="71">
        <v>1.4</v>
      </c>
      <c r="K7" s="71">
        <v>1.5</v>
      </c>
      <c r="L7" s="71">
        <v>1.5</v>
      </c>
      <c r="M7" s="71">
        <v>1.6</v>
      </c>
      <c r="N7" s="71">
        <v>0.4</v>
      </c>
    </row>
    <row r="8" spans="2:14" x14ac:dyDescent="0.25">
      <c r="B8" s="64" t="s">
        <v>3</v>
      </c>
      <c r="C8" s="71">
        <v>13.4</v>
      </c>
      <c r="D8" s="71">
        <v>13.6</v>
      </c>
      <c r="E8" s="71">
        <v>13.7</v>
      </c>
      <c r="F8" s="71">
        <v>13.7</v>
      </c>
      <c r="G8" s="71">
        <v>13.4</v>
      </c>
      <c r="H8" s="71">
        <v>13.4</v>
      </c>
      <c r="I8" s="71">
        <v>13.3</v>
      </c>
      <c r="J8" s="71">
        <v>13.1</v>
      </c>
      <c r="K8" s="71">
        <v>13.4</v>
      </c>
      <c r="L8" s="71">
        <v>13.5</v>
      </c>
      <c r="M8" s="71">
        <v>12.2</v>
      </c>
      <c r="N8" s="71">
        <v>12.9</v>
      </c>
    </row>
    <row r="9" spans="2:14" x14ac:dyDescent="0.25">
      <c r="B9" s="64" t="s">
        <v>2</v>
      </c>
      <c r="C9" s="71">
        <v>8.9</v>
      </c>
      <c r="D9" s="71">
        <v>8.8000000000000007</v>
      </c>
      <c r="E9" s="71">
        <v>8.6</v>
      </c>
      <c r="F9" s="71">
        <v>8.3000000000000007</v>
      </c>
      <c r="G9" s="71">
        <v>8.1999999999999993</v>
      </c>
      <c r="H9" s="71">
        <v>7.9</v>
      </c>
      <c r="I9" s="71">
        <v>7.7</v>
      </c>
      <c r="J9" s="71">
        <v>7.7</v>
      </c>
      <c r="K9" s="71">
        <v>7.3</v>
      </c>
      <c r="L9" s="71">
        <v>7.2</v>
      </c>
      <c r="M9" s="71">
        <v>6.6</v>
      </c>
      <c r="N9" s="71">
        <v>7</v>
      </c>
    </row>
    <row r="13" spans="2:14" x14ac:dyDescent="0.25">
      <c r="B13" s="2" t="s">
        <v>108</v>
      </c>
    </row>
    <row r="14" spans="2:14" x14ac:dyDescent="0.25">
      <c r="B14" s="2" t="s">
        <v>98</v>
      </c>
    </row>
    <row r="16" spans="2:14" x14ac:dyDescent="0.25">
      <c r="C16" s="69"/>
      <c r="D16" s="69"/>
      <c r="E16" s="69"/>
      <c r="F16" s="69"/>
      <c r="G16" s="69"/>
      <c r="H16" s="69"/>
      <c r="I16" s="69"/>
      <c r="J16" s="69"/>
      <c r="K16" s="69"/>
      <c r="L16" s="69"/>
      <c r="M16" s="69"/>
      <c r="N16" s="69"/>
    </row>
    <row r="17" spans="3:14" x14ac:dyDescent="0.25">
      <c r="C17" s="69"/>
      <c r="D17" s="69"/>
      <c r="E17" s="69"/>
      <c r="F17" s="69"/>
      <c r="G17" s="69"/>
      <c r="H17" s="69"/>
      <c r="I17" s="69"/>
      <c r="J17" s="69"/>
      <c r="K17" s="69"/>
      <c r="L17" s="69"/>
      <c r="M17" s="69"/>
      <c r="N17" s="69"/>
    </row>
    <row r="18" spans="3:14" x14ac:dyDescent="0.25">
      <c r="C18" s="69"/>
      <c r="D18" s="69"/>
      <c r="E18" s="69"/>
      <c r="F18" s="69"/>
      <c r="G18" s="69"/>
      <c r="H18" s="69"/>
      <c r="I18" s="69"/>
      <c r="J18" s="69"/>
      <c r="K18" s="69"/>
      <c r="L18" s="69"/>
      <c r="M18" s="69"/>
      <c r="N18" s="69"/>
    </row>
    <row r="19" spans="3:14" x14ac:dyDescent="0.25">
      <c r="C19" s="69"/>
      <c r="D19" s="69"/>
      <c r="E19" s="69"/>
      <c r="F19" s="69"/>
      <c r="G19" s="69"/>
      <c r="H19" s="69"/>
      <c r="I19" s="69"/>
      <c r="J19" s="69"/>
      <c r="K19" s="69"/>
      <c r="L19" s="69"/>
      <c r="M19" s="69"/>
      <c r="N19" s="6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J31"/>
  <sheetViews>
    <sheetView showGridLines="0" workbookViewId="0">
      <selection activeCell="D26" sqref="D26"/>
    </sheetView>
  </sheetViews>
  <sheetFormatPr baseColWidth="10" defaultRowHeight="12.75" x14ac:dyDescent="0.25"/>
  <cols>
    <col min="1" max="1" width="3.7109375" style="2" customWidth="1"/>
    <col min="2" max="2" width="17.140625" style="2" customWidth="1"/>
    <col min="3" max="6" width="12.7109375" style="2" customWidth="1"/>
    <col min="7" max="14" width="11.7109375" style="2" bestFit="1" customWidth="1"/>
    <col min="15" max="16384" width="11.42578125" style="2"/>
  </cols>
  <sheetData>
    <row r="2" spans="2:10" x14ac:dyDescent="0.25">
      <c r="B2" s="51" t="s">
        <v>46</v>
      </c>
    </row>
    <row r="3" spans="2:10" x14ac:dyDescent="0.25">
      <c r="B3" s="52" t="s">
        <v>47</v>
      </c>
    </row>
    <row r="4" spans="2:10" x14ac:dyDescent="0.25">
      <c r="C4" s="12"/>
      <c r="F4" s="66"/>
    </row>
    <row r="5" spans="2:10" x14ac:dyDescent="0.25">
      <c r="B5" s="30" t="s">
        <v>24</v>
      </c>
      <c r="C5" s="53">
        <v>6.6</v>
      </c>
      <c r="F5" s="67"/>
    </row>
    <row r="6" spans="2:10" x14ac:dyDescent="0.25">
      <c r="B6" s="54" t="s">
        <v>6</v>
      </c>
      <c r="C6" s="55">
        <v>-0.2</v>
      </c>
      <c r="F6" s="67"/>
    </row>
    <row r="7" spans="2:10" x14ac:dyDescent="0.25">
      <c r="B7" s="54" t="s">
        <v>22</v>
      </c>
      <c r="C7" s="55">
        <v>-0.1</v>
      </c>
      <c r="F7" s="67"/>
    </row>
    <row r="8" spans="2:10" x14ac:dyDescent="0.25">
      <c r="B8" s="54" t="s">
        <v>20</v>
      </c>
      <c r="C8" s="55">
        <v>0</v>
      </c>
      <c r="F8" s="67"/>
    </row>
    <row r="9" spans="2:10" x14ac:dyDescent="0.25">
      <c r="B9" s="54" t="s">
        <v>0</v>
      </c>
      <c r="C9" s="55">
        <v>0.1</v>
      </c>
      <c r="F9" s="67"/>
    </row>
    <row r="10" spans="2:10" x14ac:dyDescent="0.25">
      <c r="B10" s="54" t="s">
        <v>21</v>
      </c>
      <c r="C10" s="55">
        <v>0.1</v>
      </c>
      <c r="F10" s="67"/>
    </row>
    <row r="11" spans="2:10" x14ac:dyDescent="0.25">
      <c r="B11" s="54" t="s">
        <v>23</v>
      </c>
      <c r="C11" s="55">
        <v>0.2</v>
      </c>
      <c r="F11" s="67"/>
    </row>
    <row r="12" spans="2:10" x14ac:dyDescent="0.25">
      <c r="B12" s="54" t="s">
        <v>8</v>
      </c>
      <c r="C12" s="55">
        <v>0.3</v>
      </c>
      <c r="F12" s="66"/>
    </row>
    <row r="13" spans="2:10" x14ac:dyDescent="0.25">
      <c r="B13" s="30" t="s">
        <v>48</v>
      </c>
      <c r="C13" s="53">
        <v>7</v>
      </c>
    </row>
    <row r="15" spans="2:10" ht="45" customHeight="1" x14ac:dyDescent="0.25">
      <c r="B15" s="68" t="s">
        <v>106</v>
      </c>
      <c r="C15" s="68"/>
      <c r="D15" s="68"/>
      <c r="E15" s="68"/>
      <c r="F15" s="68"/>
      <c r="G15" s="68"/>
      <c r="H15" s="68"/>
      <c r="I15" s="68"/>
      <c r="J15" s="68"/>
    </row>
    <row r="16" spans="2:10" x14ac:dyDescent="0.25">
      <c r="B16" s="10" t="s">
        <v>107</v>
      </c>
    </row>
    <row r="19" spans="3:3" x14ac:dyDescent="0.25">
      <c r="C19" s="69"/>
    </row>
    <row r="20" spans="3:3" x14ac:dyDescent="0.25">
      <c r="C20" s="69"/>
    </row>
    <row r="21" spans="3:3" x14ac:dyDescent="0.25">
      <c r="C21" s="69"/>
    </row>
    <row r="22" spans="3:3" x14ac:dyDescent="0.25">
      <c r="C22" s="69"/>
    </row>
    <row r="23" spans="3:3" x14ac:dyDescent="0.25">
      <c r="C23" s="69"/>
    </row>
    <row r="24" spans="3:3" x14ac:dyDescent="0.25">
      <c r="C24" s="69"/>
    </row>
    <row r="25" spans="3:3" x14ac:dyDescent="0.25">
      <c r="C25" s="69"/>
    </row>
    <row r="26" spans="3:3" x14ac:dyDescent="0.25">
      <c r="C26" s="69"/>
    </row>
    <row r="27" spans="3:3" x14ac:dyDescent="0.25">
      <c r="C27" s="69"/>
    </row>
    <row r="28" spans="3:3" x14ac:dyDescent="0.25">
      <c r="C28" s="69"/>
    </row>
    <row r="29" spans="3:3" x14ac:dyDescent="0.25">
      <c r="C29" s="69"/>
    </row>
    <row r="30" spans="3:3" x14ac:dyDescent="0.25">
      <c r="C30" s="69"/>
    </row>
    <row r="31" spans="3:3" x14ac:dyDescent="0.25">
      <c r="C31" s="69"/>
    </row>
  </sheetData>
  <mergeCells count="1">
    <mergeCell ref="B15:J15"/>
  </mergeCells>
  <conditionalFormatting sqref="F4:F12">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G28"/>
  <sheetViews>
    <sheetView showGridLines="0" zoomScaleNormal="100" workbookViewId="0">
      <selection activeCell="E26" sqref="D26:E27"/>
    </sheetView>
  </sheetViews>
  <sheetFormatPr baseColWidth="10" defaultRowHeight="12.75" x14ac:dyDescent="0.25"/>
  <cols>
    <col min="1" max="1" width="11.42578125" style="2"/>
    <col min="2" max="2" width="45.7109375" style="2" bestFit="1" customWidth="1"/>
    <col min="3" max="3" width="17" style="2" bestFit="1" customWidth="1"/>
    <col min="4" max="5" width="11.42578125" style="2"/>
    <col min="6" max="6" width="33.85546875" style="2" bestFit="1" customWidth="1"/>
    <col min="7" max="16384" width="11.42578125" style="2"/>
  </cols>
  <sheetData>
    <row r="2" spans="2:7" x14ac:dyDescent="0.25">
      <c r="B2" s="1" t="s">
        <v>51</v>
      </c>
    </row>
    <row r="3" spans="2:7" x14ac:dyDescent="0.25">
      <c r="B3" s="2" t="s">
        <v>79</v>
      </c>
      <c r="F3" s="2" t="s">
        <v>80</v>
      </c>
    </row>
    <row r="4" spans="2:7" x14ac:dyDescent="0.25">
      <c r="C4" s="2" t="s">
        <v>78</v>
      </c>
      <c r="G4" s="2" t="s">
        <v>5</v>
      </c>
    </row>
    <row r="5" spans="2:7" ht="38.25" x14ac:dyDescent="0.25">
      <c r="B5" s="61"/>
      <c r="C5" s="74" t="s">
        <v>49</v>
      </c>
      <c r="F5" s="61"/>
      <c r="G5" s="62" t="s">
        <v>95</v>
      </c>
    </row>
    <row r="6" spans="2:7" x14ac:dyDescent="0.25">
      <c r="B6" s="61" t="s">
        <v>8</v>
      </c>
      <c r="C6" s="63">
        <v>28.9</v>
      </c>
      <c r="F6" s="61" t="s">
        <v>25</v>
      </c>
      <c r="G6" s="61">
        <v>40.700000000000003</v>
      </c>
    </row>
    <row r="7" spans="2:7" x14ac:dyDescent="0.25">
      <c r="B7" s="61" t="s">
        <v>23</v>
      </c>
      <c r="C7" s="63">
        <v>14.1</v>
      </c>
      <c r="F7" s="61" t="s">
        <v>20</v>
      </c>
      <c r="G7" s="61">
        <v>24.1</v>
      </c>
    </row>
    <row r="8" spans="2:7" x14ac:dyDescent="0.25">
      <c r="B8" s="64" t="s">
        <v>50</v>
      </c>
      <c r="C8" s="63">
        <v>79.099999999999994</v>
      </c>
      <c r="F8" s="61" t="s">
        <v>0</v>
      </c>
      <c r="G8" s="61">
        <v>13.3</v>
      </c>
    </row>
    <row r="9" spans="2:7" x14ac:dyDescent="0.25">
      <c r="B9" s="61" t="s">
        <v>27</v>
      </c>
      <c r="C9" s="63">
        <v>12.3</v>
      </c>
      <c r="F9" s="61" t="s">
        <v>27</v>
      </c>
      <c r="G9" s="61">
        <v>11.9</v>
      </c>
    </row>
    <row r="10" spans="2:7" x14ac:dyDescent="0.25">
      <c r="B10" s="61" t="s">
        <v>0</v>
      </c>
      <c r="C10" s="63">
        <v>61.3</v>
      </c>
      <c r="F10" s="61" t="s">
        <v>50</v>
      </c>
      <c r="G10" s="61">
        <v>9.8000000000000007</v>
      </c>
    </row>
    <row r="11" spans="2:7" x14ac:dyDescent="0.25">
      <c r="B11" s="61" t="s">
        <v>20</v>
      </c>
      <c r="C11" s="63">
        <v>25.5</v>
      </c>
      <c r="F11" s="61" t="s">
        <v>23</v>
      </c>
      <c r="G11" s="61">
        <v>6.1</v>
      </c>
    </row>
    <row r="12" spans="2:7" x14ac:dyDescent="0.25">
      <c r="B12" s="61" t="s">
        <v>25</v>
      </c>
      <c r="C12" s="63">
        <v>12.2</v>
      </c>
      <c r="F12" s="61" t="s">
        <v>8</v>
      </c>
      <c r="G12" s="61">
        <v>1.8</v>
      </c>
    </row>
    <row r="13" spans="2:7" s="1" customFormat="1" x14ac:dyDescent="0.25">
      <c r="B13" s="65" t="s">
        <v>26</v>
      </c>
      <c r="C13" s="75">
        <v>233.3</v>
      </c>
      <c r="F13" s="65" t="s">
        <v>26</v>
      </c>
      <c r="G13" s="65">
        <v>7</v>
      </c>
    </row>
    <row r="16" spans="2:7" x14ac:dyDescent="0.25">
      <c r="B16" s="2" t="s">
        <v>102</v>
      </c>
    </row>
    <row r="17" spans="2:7" x14ac:dyDescent="0.25">
      <c r="B17" s="2" t="s">
        <v>103</v>
      </c>
    </row>
    <row r="19" spans="2:7" x14ac:dyDescent="0.25">
      <c r="C19" s="49"/>
      <c r="G19" s="50"/>
    </row>
    <row r="20" spans="2:7" x14ac:dyDescent="0.25">
      <c r="C20" s="49"/>
      <c r="G20" s="50"/>
    </row>
    <row r="21" spans="2:7" x14ac:dyDescent="0.25">
      <c r="C21" s="49"/>
      <c r="G21" s="50"/>
    </row>
    <row r="22" spans="2:7" x14ac:dyDescent="0.25">
      <c r="C22" s="49"/>
      <c r="G22" s="50"/>
    </row>
    <row r="23" spans="2:7" x14ac:dyDescent="0.25">
      <c r="C23" s="49"/>
      <c r="G23" s="50"/>
    </row>
    <row r="24" spans="2:7" x14ac:dyDescent="0.25">
      <c r="C24" s="49"/>
      <c r="G24" s="50"/>
    </row>
    <row r="25" spans="2:7" x14ac:dyDescent="0.25">
      <c r="C25" s="49"/>
      <c r="G25" s="50"/>
    </row>
    <row r="26" spans="2:7" x14ac:dyDescent="0.25">
      <c r="C26" s="49"/>
      <c r="G26" s="50"/>
    </row>
    <row r="27" spans="2:7" x14ac:dyDescent="0.25">
      <c r="C27" s="49"/>
    </row>
    <row r="28" spans="2:7" x14ac:dyDescent="0.25">
      <c r="C28" s="4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D38"/>
  <sheetViews>
    <sheetView showGridLines="0" tabSelected="1" zoomScaleNormal="100" workbookViewId="0">
      <selection activeCell="B36" sqref="B36"/>
    </sheetView>
  </sheetViews>
  <sheetFormatPr baseColWidth="10" defaultRowHeight="12.75" x14ac:dyDescent="0.25"/>
  <cols>
    <col min="1" max="1" width="11.42578125" style="11"/>
    <col min="2" max="2" width="58.42578125" style="11" customWidth="1"/>
    <col min="3" max="4" width="12.7109375" style="11" customWidth="1"/>
    <col min="5" max="9" width="9.7109375" style="11" customWidth="1"/>
    <col min="10" max="16384" width="11.42578125" style="11"/>
  </cols>
  <sheetData>
    <row r="2" spans="2:4" x14ac:dyDescent="0.25">
      <c r="B2" s="10" t="s">
        <v>92</v>
      </c>
    </row>
    <row r="3" spans="2:4" x14ac:dyDescent="0.25">
      <c r="B3" s="12" t="s">
        <v>32</v>
      </c>
    </row>
    <row r="4" spans="2:4" x14ac:dyDescent="0.25">
      <c r="B4" s="13"/>
      <c r="C4" s="14">
        <v>2020</v>
      </c>
      <c r="D4" s="14">
        <v>2021</v>
      </c>
    </row>
    <row r="5" spans="2:4" x14ac:dyDescent="0.25">
      <c r="B5" s="14" t="s">
        <v>72</v>
      </c>
      <c r="C5" s="15">
        <v>5</v>
      </c>
      <c r="D5" s="15">
        <v>11.8</v>
      </c>
    </row>
    <row r="6" spans="2:4" x14ac:dyDescent="0.25">
      <c r="B6" s="16" t="s">
        <v>53</v>
      </c>
      <c r="C6" s="17"/>
      <c r="D6" s="17">
        <v>3.8</v>
      </c>
    </row>
    <row r="7" spans="2:4" x14ac:dyDescent="0.25">
      <c r="B7" s="18" t="s">
        <v>54</v>
      </c>
      <c r="C7" s="17"/>
      <c r="D7" s="19">
        <v>2.2000000000000002</v>
      </c>
    </row>
    <row r="8" spans="2:4" x14ac:dyDescent="0.25">
      <c r="B8" s="18" t="s">
        <v>55</v>
      </c>
      <c r="C8" s="17"/>
      <c r="D8" s="19">
        <v>1.6</v>
      </c>
    </row>
    <row r="9" spans="2:4" x14ac:dyDescent="0.25">
      <c r="B9" s="16" t="s">
        <v>56</v>
      </c>
      <c r="C9" s="17">
        <v>2.1</v>
      </c>
      <c r="D9" s="17">
        <v>6.5</v>
      </c>
    </row>
    <row r="10" spans="2:4" x14ac:dyDescent="0.25">
      <c r="B10" s="18" t="s">
        <v>57</v>
      </c>
      <c r="C10" s="19">
        <v>0.3</v>
      </c>
      <c r="D10" s="19">
        <v>0.7</v>
      </c>
    </row>
    <row r="11" spans="2:4" x14ac:dyDescent="0.25">
      <c r="B11" s="18" t="s">
        <v>58</v>
      </c>
      <c r="C11" s="19">
        <v>1.6</v>
      </c>
      <c r="D11" s="19">
        <v>3.4</v>
      </c>
    </row>
    <row r="12" spans="2:4" x14ac:dyDescent="0.25">
      <c r="B12" s="18" t="s">
        <v>59</v>
      </c>
      <c r="C12" s="19">
        <v>0.2</v>
      </c>
      <c r="D12" s="19">
        <v>2.4</v>
      </c>
    </row>
    <row r="13" spans="2:4" x14ac:dyDescent="0.25">
      <c r="B13" s="16" t="s">
        <v>67</v>
      </c>
      <c r="C13" s="17">
        <v>2</v>
      </c>
      <c r="D13" s="17">
        <v>0.7</v>
      </c>
    </row>
    <row r="14" spans="2:4" x14ac:dyDescent="0.25">
      <c r="B14" s="18" t="s">
        <v>68</v>
      </c>
      <c r="C14" s="19">
        <v>1.2</v>
      </c>
      <c r="D14" s="19">
        <v>0.7</v>
      </c>
    </row>
    <row r="15" spans="2:4" x14ac:dyDescent="0.25">
      <c r="B15" s="18" t="s">
        <v>69</v>
      </c>
      <c r="C15" s="19">
        <v>0.8</v>
      </c>
      <c r="D15" s="17"/>
    </row>
    <row r="16" spans="2:4" x14ac:dyDescent="0.25">
      <c r="B16" s="16" t="s">
        <v>73</v>
      </c>
      <c r="C16" s="17">
        <v>0.9</v>
      </c>
      <c r="D16" s="17">
        <v>0.8</v>
      </c>
    </row>
    <row r="17" spans="2:4" x14ac:dyDescent="0.25">
      <c r="B17" s="13"/>
      <c r="C17" s="17"/>
      <c r="D17" s="17"/>
    </row>
    <row r="18" spans="2:4" x14ac:dyDescent="0.25">
      <c r="B18" s="14" t="s">
        <v>60</v>
      </c>
      <c r="C18" s="15">
        <v>11.8</v>
      </c>
      <c r="D18" s="15">
        <v>5.6</v>
      </c>
    </row>
    <row r="19" spans="2:4" x14ac:dyDescent="0.25">
      <c r="B19" s="16" t="s">
        <v>61</v>
      </c>
      <c r="C19" s="17">
        <v>0.9</v>
      </c>
      <c r="D19" s="17">
        <v>0.5</v>
      </c>
    </row>
    <row r="20" spans="2:4" x14ac:dyDescent="0.25">
      <c r="B20" s="16" t="s">
        <v>62</v>
      </c>
      <c r="C20" s="17">
        <v>1.3</v>
      </c>
      <c r="D20" s="17">
        <v>0.1</v>
      </c>
    </row>
    <row r="21" spans="2:4" x14ac:dyDescent="0.25">
      <c r="B21" s="16" t="s">
        <v>74</v>
      </c>
      <c r="C21" s="17">
        <v>7.6</v>
      </c>
      <c r="D21" s="17">
        <v>5</v>
      </c>
    </row>
    <row r="22" spans="2:4" x14ac:dyDescent="0.25">
      <c r="B22" s="13" t="s">
        <v>75</v>
      </c>
      <c r="C22" s="19">
        <v>2.9</v>
      </c>
      <c r="D22" s="19">
        <v>2.9</v>
      </c>
    </row>
    <row r="23" spans="2:4" x14ac:dyDescent="0.25">
      <c r="B23" s="13" t="s">
        <v>63</v>
      </c>
      <c r="C23" s="19">
        <v>1.6</v>
      </c>
      <c r="D23" s="20"/>
    </row>
    <row r="24" spans="2:4" x14ac:dyDescent="0.25">
      <c r="B24" s="13" t="s">
        <v>64</v>
      </c>
      <c r="C24" s="19">
        <v>1.6</v>
      </c>
      <c r="D24" s="19">
        <v>0.4</v>
      </c>
    </row>
    <row r="25" spans="2:4" x14ac:dyDescent="0.25">
      <c r="B25" s="13" t="s">
        <v>65</v>
      </c>
      <c r="C25" s="19">
        <v>0.4</v>
      </c>
      <c r="D25" s="19">
        <v>0.7</v>
      </c>
    </row>
    <row r="26" spans="2:4" x14ac:dyDescent="0.25">
      <c r="B26" s="13" t="s">
        <v>66</v>
      </c>
      <c r="C26" s="21"/>
      <c r="D26" s="19">
        <v>0.4</v>
      </c>
    </row>
    <row r="27" spans="2:4" x14ac:dyDescent="0.25">
      <c r="B27" s="13" t="s">
        <v>76</v>
      </c>
      <c r="C27" s="19">
        <v>1.1000000000000001</v>
      </c>
      <c r="D27" s="19">
        <v>0.6</v>
      </c>
    </row>
    <row r="28" spans="2:4" x14ac:dyDescent="0.25">
      <c r="B28" s="14" t="s">
        <v>77</v>
      </c>
      <c r="C28" s="15">
        <v>14.8</v>
      </c>
      <c r="D28" s="15">
        <v>17.399999999999999</v>
      </c>
    </row>
    <row r="29" spans="2:4" x14ac:dyDescent="0.25">
      <c r="B29" s="13"/>
      <c r="C29" s="17"/>
      <c r="D29" s="17"/>
    </row>
    <row r="30" spans="2:4" x14ac:dyDescent="0.25">
      <c r="B30" s="22" t="s">
        <v>52</v>
      </c>
      <c r="C30" s="23"/>
      <c r="D30" s="20"/>
    </row>
    <row r="31" spans="2:4" x14ac:dyDescent="0.25">
      <c r="B31" s="24" t="s">
        <v>70</v>
      </c>
      <c r="C31" s="25">
        <v>1.6</v>
      </c>
      <c r="D31" s="25">
        <v>0.3</v>
      </c>
    </row>
    <row r="32" spans="2:4" x14ac:dyDescent="0.25">
      <c r="B32" s="24" t="s">
        <v>71</v>
      </c>
      <c r="C32" s="25">
        <v>3.1</v>
      </c>
      <c r="D32" s="25">
        <v>0.3</v>
      </c>
    </row>
    <row r="33" spans="2:4" x14ac:dyDescent="0.25">
      <c r="B33" s="24" t="s">
        <v>96</v>
      </c>
      <c r="C33" s="25">
        <v>1</v>
      </c>
      <c r="D33" s="25">
        <v>0.5</v>
      </c>
    </row>
    <row r="36" spans="2:4" x14ac:dyDescent="0.25">
      <c r="B36" s="11" t="s">
        <v>99</v>
      </c>
    </row>
    <row r="37" spans="2:4" x14ac:dyDescent="0.25">
      <c r="B37" s="11" t="s">
        <v>100</v>
      </c>
    </row>
    <row r="38" spans="2:4" x14ac:dyDescent="0.25">
      <c r="B38" s="11" t="s">
        <v>101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VE T1</vt:lpstr>
      <vt:lpstr>VE G1</vt:lpstr>
      <vt:lpstr>VE T2</vt:lpstr>
      <vt:lpstr>VE G2</vt:lpstr>
      <vt:lpstr>VE G3</vt:lpstr>
      <vt:lpstr>VE G4</vt:lpstr>
      <vt:lpstr>VE G5</vt:lpstr>
      <vt:lpstr>VE T3</vt:lpstr>
    </vt:vector>
  </TitlesOfParts>
  <Company>BCPE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LE GARREC</dc:creator>
  <cp:lastModifiedBy>RENAUD, Thomas (DREES/SEEE/BACS)</cp:lastModifiedBy>
  <cp:lastPrinted>2011-06-23T14:56:44Z</cp:lastPrinted>
  <dcterms:created xsi:type="dcterms:W3CDTF">2005-07-08T16:02:12Z</dcterms:created>
  <dcterms:modified xsi:type="dcterms:W3CDTF">2022-09-23T15:35:43Z</dcterms:modified>
</cp:coreProperties>
</file>