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4"/>
  <workbookPr filterPrivacy="1"/>
  <xr:revisionPtr revIDLastSave="0" documentId="13_ncr:1_{4D258B11-003E-4841-B94F-F46DD3BCBC15}" xr6:coauthVersionLast="47" xr6:coauthVersionMax="47" xr10:uidLastSave="{00000000-0000-0000-0000-000000000000}"/>
  <bookViews>
    <workbookView xWindow="0" yWindow="500" windowWidth="38140" windowHeight="18140" xr2:uid="{00000000-000D-0000-FFFF-FFFF00000000}"/>
  </bookViews>
  <sheets>
    <sheet name="Tableau 1" sheetId="1" r:id="rId1"/>
    <sheet name="Tableau 2" sheetId="2" r:id="rId2"/>
    <sheet name="Tableau 3" sheetId="24" r:id="rId3"/>
    <sheet name="Graphique 1" sheetId="20" r:id="rId4"/>
    <sheet name="Graphique 2" sheetId="10" r:id="rId5"/>
    <sheet name="Tableau Encadré 3" sheetId="22" r:id="rId6"/>
    <sheet name="Tableau complémentaire A" sheetId="15" r:id="rId7"/>
    <sheet name="Tableau complémentaire B" sheetId="14" r:id="rId8"/>
    <sheet name="Tableau complémentaire C" sheetId="5" r:id="rId9"/>
  </sheets>
  <externalReferences>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0" l="1"/>
</calcChain>
</file>

<file path=xl/sharedStrings.xml><?xml version="1.0" encoding="utf-8"?>
<sst xmlns="http://schemas.openxmlformats.org/spreadsheetml/2006/main" count="177" uniqueCount="101">
  <si>
    <t>Effectifs</t>
  </si>
  <si>
    <t>En %</t>
  </si>
  <si>
    <t>Mesure de protection juridique selon le type de protection</t>
  </si>
  <si>
    <t>Curatelle</t>
  </si>
  <si>
    <t>Tutelle</t>
  </si>
  <si>
    <t>Mandat de protection future</t>
  </si>
  <si>
    <t>Sauvegarde de justice</t>
  </si>
  <si>
    <t>Type de protection non renseigné</t>
  </si>
  <si>
    <t>Total</t>
  </si>
  <si>
    <t>Mesure de protection juridique selon la personne en charge</t>
  </si>
  <si>
    <t>Association</t>
  </si>
  <si>
    <t>Famille</t>
  </si>
  <si>
    <t>Mandataire individuel</t>
  </si>
  <si>
    <t>Préposé</t>
  </si>
  <si>
    <t>Personne en charge non renseignée</t>
  </si>
  <si>
    <t>Ne sait pas</t>
  </si>
  <si>
    <t>Type de déficience principale</t>
  </si>
  <si>
    <t>Majeurs protégés</t>
  </si>
  <si>
    <t>Retard mental profond et sévère</t>
  </si>
  <si>
    <t>Retard mental moyen</t>
  </si>
  <si>
    <t>Retard mental léger</t>
  </si>
  <si>
    <t>Autres déficiences de l’intelligence</t>
  </si>
  <si>
    <t xml:space="preserve">Troubles de la parole et du langage </t>
  </si>
  <si>
    <t>Déficiences motrices</t>
  </si>
  <si>
    <t xml:space="preserve">Plurihandicap </t>
  </si>
  <si>
    <t>Déficiences viscérales, métaboliques, nutritionnelles</t>
  </si>
  <si>
    <t>Polyhandicap</t>
  </si>
  <si>
    <t>Autres</t>
  </si>
  <si>
    <t>Ensemble</t>
  </si>
  <si>
    <t>Foyers d’hébergement pour adultes handicapés</t>
  </si>
  <si>
    <t>Maisons d’accueil spécialisées (MAS)</t>
  </si>
  <si>
    <t>Foyers occupationnels et foyers de vie pour adultes handicapés</t>
  </si>
  <si>
    <t>Services d’accompagnement à la vie sociale (SAVS)</t>
  </si>
  <si>
    <t>Établissements expérimentaux pour adultes handicapés et établissements d’accueil temporaire d’adultes handicapés et LVA</t>
  </si>
  <si>
    <t>Se mettre en danger</t>
  </si>
  <si>
    <t>Ne pas savoir lire</t>
  </si>
  <si>
    <t>Avoir un comportement anormalement agressif</t>
  </si>
  <si>
    <t>Proportion parmi les majeurs protégés</t>
  </si>
  <si>
    <t>Total des majeurs protégés</t>
  </si>
  <si>
    <t>Total des adultes handicapés accompagnés par des structures médico-sociales</t>
  </si>
  <si>
    <t>-</t>
  </si>
  <si>
    <t>Part des majeurs protégés</t>
  </si>
  <si>
    <t>18 - 25 ans</t>
  </si>
  <si>
    <t>25 - 30 ans</t>
  </si>
  <si>
    <t>30 - 40 ans</t>
  </si>
  <si>
    <t>40 - 50 ans</t>
  </si>
  <si>
    <t>50 - 60 ans</t>
  </si>
  <si>
    <t>60 - 70 ans</t>
  </si>
  <si>
    <t>Hommes</t>
  </si>
  <si>
    <t>Femmes</t>
  </si>
  <si>
    <t>Majeurs sans protection juridique</t>
  </si>
  <si>
    <t xml:space="preserve">Hommes </t>
  </si>
  <si>
    <t>70 ou plus</t>
  </si>
  <si>
    <t>93 +</t>
  </si>
  <si>
    <t>Type de protection parmi les majeurs protégés</t>
  </si>
  <si>
    <t>Personne en charge</t>
  </si>
  <si>
    <t>Type de protection</t>
  </si>
  <si>
    <t>Total services</t>
  </si>
  <si>
    <t>Total établissements</t>
  </si>
  <si>
    <t>Type de difficulté</t>
  </si>
  <si>
    <t>Proportion parmi les majeurs dans les établissements pour enfants et adolescents</t>
  </si>
  <si>
    <t xml:space="preserve">Total </t>
  </si>
  <si>
    <t>Non renseigné</t>
  </si>
  <si>
    <t>Tableau complémentaire A - Répartition des majeurs protégés en France selon le type et la personne en charge de la protection</t>
  </si>
  <si>
    <t>Graphique 2 - Difficultés de la vie quotidienne</t>
  </si>
  <si>
    <t xml:space="preserve">Graphique 1 - Population des adultes accompagnés dans les structures pour personnes handicapées par sexe et âge au 31 décembre 2018 </t>
  </si>
  <si>
    <t>Tableau 2 - Répartition par déficience principale des adultes dans les structures pour personnes handicapées</t>
  </si>
  <si>
    <t>Majeurs non protégés</t>
  </si>
  <si>
    <t>Déficiences visuelles et auditives</t>
  </si>
  <si>
    <t>Tableau 3 - Répartition des personnes accompagnées selon le bénéfice d’une mesure de protection juridique et le type d’établissement</t>
  </si>
  <si>
    <t>Type d’établissement</t>
  </si>
  <si>
    <t>Établissements et services d’aide par le travail (Esat)</t>
  </si>
  <si>
    <t>Services d’accompagnement médico-social pour adultes handicapés (Samsah)</t>
  </si>
  <si>
    <t>Âge exact</t>
  </si>
  <si>
    <t>Avoir besoin d’aide de quelqu’un pour sortir de son lieu d’hébergement</t>
  </si>
  <si>
    <t>Avoir besoin d’aide humaine pour faire sa toilette</t>
  </si>
  <si>
    <t>Tableau encadré 3 - Répartition des majeurs handicapés selon la mise en place d’une protection juridique, le type et la personne en charge de la protection dans les structures pour enfants et adolescents</t>
  </si>
  <si>
    <t>Mesure de protection juridique 
selon la personne en charge</t>
  </si>
  <si>
    <t>Tableau complémentaire B - Type de protection juridique et personne en charge selon le groupe d’âge</t>
  </si>
  <si>
    <t>Groupe d’âge</t>
  </si>
  <si>
    <t>Foyers d’accueil polyvalent pour adultes handicapés et établissements d’accueil non médicalisés pour personnes handicapées (EANM)</t>
  </si>
  <si>
    <t>Foyers d’accueil médicalisés pour adultes handicapés (FAM) et établissements d’accueil médicalisés en tout ou partie pour personnes handicapées (EAM)</t>
  </si>
  <si>
    <t>Centres de rééducation professionnelle (CRP) et unités d’évaluation, 
de réentraînement et d’orientation sociale et professionnelle (Ueros)</t>
  </si>
  <si>
    <t>Tableau C - Répartition des majeurs protégés selon le type de de protection juridique et le type d’établissement</t>
  </si>
  <si>
    <t>Proportion parmi 
les majeurs protégés</t>
  </si>
  <si>
    <t xml:space="preserve">Proportion parmi 
les personnes accompagnées </t>
  </si>
  <si>
    <t>Tableau 1 - Répartition des adultes handicapés accompagnés selon la mise en place d'une protection juridique, le type 
et la personne en charge de la protection</t>
  </si>
  <si>
    <t>Déficiences intellectuelles, dont :</t>
  </si>
  <si>
    <t>Proportion parmi les majeurs protégés (en %)</t>
  </si>
  <si>
    <r>
      <rPr>
        <b/>
        <sz val="8"/>
        <rFont val="Marianne"/>
        <family val="3"/>
      </rPr>
      <t xml:space="preserve">Lecture &gt; </t>
    </r>
    <r>
      <rPr>
        <sz val="8"/>
        <rFont val="Marianne"/>
        <family val="3"/>
      </rPr>
      <t xml:space="preserve">En France, 51,1  % des majeurs protégés  sont placés sous tutelle.
</t>
    </r>
    <r>
      <rPr>
        <b/>
        <sz val="8"/>
        <rFont val="Marianne"/>
        <family val="3"/>
      </rPr>
      <t>Champ &gt;</t>
    </r>
    <r>
      <rPr>
        <sz val="8"/>
        <rFont val="Marianne"/>
        <family val="3"/>
      </rPr>
      <t xml:space="preserve"> France métropolitaine et DOM, 31/12/2018.
</t>
    </r>
    <r>
      <rPr>
        <b/>
        <sz val="8"/>
        <rFont val="Marianne"/>
        <family val="3"/>
      </rPr>
      <t>Source &gt;</t>
    </r>
    <r>
      <rPr>
        <sz val="8"/>
        <rFont val="Marianne"/>
        <family val="3"/>
      </rPr>
      <t xml:space="preserve"> Ministère de la Justice/SG/SEM/SDSE : Exploitation statistique du Répertoire général civil (extraction du 2 août 2022).</t>
    </r>
  </si>
  <si>
    <r>
      <rPr>
        <b/>
        <sz val="8"/>
        <rFont val="Marianne"/>
        <family val="3"/>
      </rPr>
      <t xml:space="preserve">Lecture &gt; </t>
    </r>
    <r>
      <rPr>
        <sz val="8"/>
        <rFont val="Marianne"/>
        <family val="3"/>
      </rPr>
      <t xml:space="preserve"> En 2018, 55,1 % des majeurs protégés ayant entre 18 et 25 ans sont placés sous tutelle. 51,4 % sont pris en charge par leur famille, 36,7 % par une association, 7,3 % par un mandataire individuel et 1,7 % par un préposé.
</t>
    </r>
    <r>
      <rPr>
        <b/>
        <sz val="8"/>
        <rFont val="Marianne"/>
        <family val="3"/>
      </rPr>
      <t>Champ &gt;</t>
    </r>
    <r>
      <rPr>
        <sz val="8"/>
        <rFont val="Marianne"/>
        <family val="3"/>
      </rPr>
      <t xml:space="preserve"> Personnes majeures protégées accompagnées par une structure pour adultes handicapés au 31/12/2018, France entière.
</t>
    </r>
    <r>
      <rPr>
        <b/>
        <sz val="8"/>
        <rFont val="Marianne"/>
        <family val="3"/>
      </rPr>
      <t>Source &gt;</t>
    </r>
    <r>
      <rPr>
        <sz val="8"/>
        <rFont val="Marianne"/>
        <family val="3"/>
      </rPr>
      <t xml:space="preserve"> DREES, enquête ES-Handicap 2018.</t>
    </r>
  </si>
  <si>
    <r>
      <rPr>
        <b/>
        <sz val="8"/>
        <rFont val="Marianne"/>
        <family val="3"/>
      </rPr>
      <t xml:space="preserve">Lecture &gt; </t>
    </r>
    <r>
      <rPr>
        <sz val="8"/>
        <rFont val="Marianne"/>
        <family val="3"/>
      </rPr>
      <t xml:space="preserve"> 94,6 % des majeurs protégés dans les MAS sont placés sous tutelle et 4,1 % sous curatelle.
</t>
    </r>
    <r>
      <rPr>
        <b/>
        <sz val="8"/>
        <rFont val="Marianne"/>
        <family val="3"/>
      </rPr>
      <t>Champ &gt;</t>
    </r>
    <r>
      <rPr>
        <sz val="8"/>
        <rFont val="Marianne"/>
        <family val="3"/>
      </rPr>
      <t xml:space="preserve"> Personnes majeures protégées accompagnées par une structure pour adultes handicapés au 31/12/2018, France entière.
</t>
    </r>
    <r>
      <rPr>
        <b/>
        <sz val="8"/>
        <rFont val="Marianne"/>
        <family val="3"/>
      </rPr>
      <t>Source &gt;</t>
    </r>
    <r>
      <rPr>
        <sz val="8"/>
        <rFont val="Marianne"/>
        <family val="3"/>
      </rPr>
      <t xml:space="preserve"> DREES, enquête ES-Handicap 2018.</t>
    </r>
  </si>
  <si>
    <r>
      <t xml:space="preserve">
</t>
    </r>
    <r>
      <rPr>
        <b/>
        <sz val="8"/>
        <color theme="1"/>
        <rFont val="Marianne"/>
      </rPr>
      <t xml:space="preserve">Lecture &gt; </t>
    </r>
    <r>
      <rPr>
        <sz val="8"/>
        <color theme="1"/>
        <rFont val="Marianne"/>
      </rPr>
      <t xml:space="preserve">59 % des majeurs protégés accompagnés par une structure pour adultes handicapés sont placés sous tutelle.
</t>
    </r>
    <r>
      <rPr>
        <b/>
        <sz val="8"/>
        <color theme="1"/>
        <rFont val="Marianne"/>
      </rPr>
      <t>Champ &gt;</t>
    </r>
    <r>
      <rPr>
        <sz val="8"/>
        <color theme="1"/>
        <rFont val="Marianne"/>
      </rPr>
      <t xml:space="preserve">  Personnes majeures accompagnées par une structure pour adultes handicapés au 31/12/2018, France entière.
</t>
    </r>
    <r>
      <rPr>
        <b/>
        <sz val="8"/>
        <color theme="1"/>
        <rFont val="Marianne"/>
      </rPr>
      <t>Source &gt;</t>
    </r>
    <r>
      <rPr>
        <sz val="8"/>
        <color theme="1"/>
        <rFont val="Marianne"/>
      </rPr>
      <t xml:space="preserve"> DREES, enquête ES-Handicap  2018.</t>
    </r>
  </si>
  <si>
    <r>
      <rPr>
        <b/>
        <sz val="8"/>
        <color theme="1"/>
        <rFont val="Marianne"/>
      </rPr>
      <t>Lecture &gt;</t>
    </r>
    <r>
      <rPr>
        <sz val="8"/>
        <color theme="1"/>
        <rFont val="Marianne"/>
      </rPr>
      <t xml:space="preserve"> 58,8 % des majeurs protégés accompagnés par une structure pour adultes handicapés sont placés sous tutelle.
</t>
    </r>
    <r>
      <rPr>
        <b/>
        <sz val="8"/>
        <color theme="1"/>
        <rFont val="Marianne"/>
      </rPr>
      <t>Champ &gt;</t>
    </r>
    <r>
      <rPr>
        <sz val="8"/>
        <color theme="1"/>
        <rFont val="Marianne"/>
      </rPr>
      <t xml:space="preserve"> Personnes majeures accompagnées par une structure pour adultes handicapés au 31/12/2018, France entière.
</t>
    </r>
    <r>
      <rPr>
        <b/>
        <sz val="8"/>
        <color theme="1"/>
        <rFont val="Marianne"/>
      </rPr>
      <t xml:space="preserve">Source &gt; </t>
    </r>
    <r>
      <rPr>
        <sz val="8"/>
        <color theme="1"/>
        <rFont val="Marianne"/>
      </rPr>
      <t>DREES, enquête ES-Handicap 2018.</t>
    </r>
  </si>
  <si>
    <r>
      <rPr>
        <b/>
        <sz val="8"/>
        <rFont val="Marianne"/>
      </rPr>
      <t>Lecture &gt;</t>
    </r>
    <r>
      <rPr>
        <sz val="8"/>
        <rFont val="Marianne"/>
      </rPr>
      <t xml:space="preserve"> 61,4 % des majeurs protégés accompagnés par une structure pour adultes handicapés sont atteints d’une déficience intellectuelle. 72,1 % des adultes accompagnés qui ont une déficience intellectuelle bénéficient d’une mesure de protection.
</t>
    </r>
    <r>
      <rPr>
        <b/>
        <sz val="8"/>
        <rFont val="Marianne"/>
      </rPr>
      <t>Champ &gt;</t>
    </r>
    <r>
      <rPr>
        <sz val="8"/>
        <rFont val="Marianne"/>
      </rPr>
      <t xml:space="preserve"> Personnes majeures accompagnées par une structure pour adultes handicapés au 31/12/2018, France entière.
</t>
    </r>
    <r>
      <rPr>
        <b/>
        <sz val="8"/>
        <rFont val="Marianne"/>
      </rPr>
      <t xml:space="preserve">Source &gt; </t>
    </r>
    <r>
      <rPr>
        <sz val="8"/>
        <rFont val="Marianne"/>
      </rPr>
      <t>DREES, enquête ES-Handicap 2018.</t>
    </r>
  </si>
  <si>
    <t>Troubles du psychisme, du comportement 
ou de la communication </t>
  </si>
  <si>
    <t>Établissements expérimentaux pour adultes handicapés et établissements d’accueil temporaire d’adultes handicapés et lieux de vie et d’accueil (LVA)</t>
  </si>
  <si>
    <r>
      <rPr>
        <b/>
        <sz val="8"/>
        <rFont val="Marianne"/>
      </rPr>
      <t xml:space="preserve">Lecture &gt; </t>
    </r>
    <r>
      <rPr>
        <sz val="8"/>
        <rFont val="Marianne"/>
      </rPr>
      <t xml:space="preserve"> En 2018, les majeurs protégés représentent 93,6 % des personnes accompagnées par les MAS.
</t>
    </r>
    <r>
      <rPr>
        <b/>
        <sz val="8"/>
        <rFont val="Marianne"/>
      </rPr>
      <t xml:space="preserve">Champ &gt; </t>
    </r>
    <r>
      <rPr>
        <sz val="8"/>
        <rFont val="Marianne"/>
      </rPr>
      <t xml:space="preserve">Personnes majeures accompagnées par une structure pour adultes handicapés au 31/12/2018, France entière.
</t>
    </r>
    <r>
      <rPr>
        <b/>
        <sz val="8"/>
        <rFont val="Marianne"/>
      </rPr>
      <t xml:space="preserve">Source &gt; </t>
    </r>
    <r>
      <rPr>
        <sz val="8"/>
        <rFont val="Marianne"/>
      </rPr>
      <t>DREES, enquête ES-Handicap 2018.</t>
    </r>
  </si>
  <si>
    <r>
      <rPr>
        <b/>
        <sz val="8"/>
        <color theme="1"/>
        <rFont val="Marianne"/>
      </rPr>
      <t>Note &gt;</t>
    </r>
    <r>
      <rPr>
        <sz val="8"/>
        <color theme="1"/>
        <rFont val="Marianne"/>
        <family val="3"/>
      </rPr>
      <t xml:space="preserve"> Méthodologie : pour pouvoir comparer la structure par âge et par sexe chez les personnes accompagnées selon la mise en place d’une protection juridique, nous avons fait le choix de construire deux pyramides des âges superposées, proportionnelles à chaque sous-population. Pour les majeurs protégés, les effectifs à chaque âge et pour chaque sexe ont été rapportés à l’ensemble de la population des majeurs protégés. Pour les personnes handicapées sans protection juridique, nous avons adopté la même démarche en prenant l’ensemble des adultes handicapés non protégés comme dénominateur. Comme les majeurs protégés sont plus nombreux que les personnes sans protection juridique, cela permet d’éviter l’effet de structure (et donc une surreprésentation des majeurs protégés à chaque âge).
</t>
    </r>
    <r>
      <rPr>
        <b/>
        <sz val="8"/>
        <color theme="1"/>
        <rFont val="Marianne"/>
      </rPr>
      <t>Lecture &gt;</t>
    </r>
    <r>
      <rPr>
        <sz val="8"/>
        <color theme="1"/>
        <rFont val="Marianne"/>
        <family val="3"/>
      </rPr>
      <t xml:space="preserve"> La population des majeurs protégés handicapés est particulièrement vieillissante, ce qui se traduit par une pyramide des âges sous forme de champignon. À l’inverse, la pyramide des âges des personnes non protégées se distingue par une base large, indiquant une proportion plus élevée des jeunes. En 2018, les moins de 30 ans représentent 17 % de la population des adultes accompagnés sans protection juridique, alors que 11 % des majeurs protégés ont moins de 30 ans.
</t>
    </r>
    <r>
      <rPr>
        <b/>
        <sz val="8"/>
        <color theme="1"/>
        <rFont val="Marianne"/>
      </rPr>
      <t>Champ &gt;</t>
    </r>
    <r>
      <rPr>
        <sz val="8"/>
        <color theme="1"/>
        <rFont val="Marianne"/>
        <family val="3"/>
      </rPr>
      <t xml:space="preserve"> Personnes majeures accompagnées par une structure pour adultes handicapés au 31/12/2018, France entière.
</t>
    </r>
    <r>
      <rPr>
        <b/>
        <sz val="8"/>
        <color theme="1"/>
        <rFont val="Marianne"/>
      </rPr>
      <t>Source &gt;</t>
    </r>
    <r>
      <rPr>
        <sz val="8"/>
        <color theme="1"/>
        <rFont val="Marianne"/>
        <family val="3"/>
      </rPr>
      <t xml:space="preserve"> DREES, enquête ES-Handicap 2018.</t>
    </r>
  </si>
  <si>
    <r>
      <rPr>
        <b/>
        <sz val="8"/>
        <color theme="1"/>
        <rFont val="Marianne"/>
      </rPr>
      <t>Lecture &gt;</t>
    </r>
    <r>
      <rPr>
        <sz val="8"/>
        <color theme="1"/>
        <rFont val="Marianne"/>
      </rPr>
      <t xml:space="preserve"> 42 % des majeurs protégés accompagnés par une structure pour adultes handicapés ont besoin d’aide humaine pour faire leur toilette.
</t>
    </r>
    <r>
      <rPr>
        <b/>
        <sz val="8"/>
        <color theme="1"/>
        <rFont val="Marianne"/>
      </rPr>
      <t xml:space="preserve">Champ &gt; </t>
    </r>
    <r>
      <rPr>
        <sz val="8"/>
        <color theme="1"/>
        <rFont val="Marianne"/>
      </rPr>
      <t xml:space="preserve">Personnes majeures accompagnées par une structure pour adultes handicapés au 31/12/2018, France entière.
</t>
    </r>
    <r>
      <rPr>
        <b/>
        <sz val="8"/>
        <color theme="1"/>
        <rFont val="Marianne"/>
      </rPr>
      <t>Source &gt;</t>
    </r>
    <r>
      <rPr>
        <sz val="8"/>
        <color theme="1"/>
        <rFont val="Marianne"/>
      </rPr>
      <t xml:space="preserve"> DREES, enquête ES-Handicap 2018.</t>
    </r>
  </si>
  <si>
    <r>
      <rPr>
        <b/>
        <sz val="8"/>
        <color theme="1"/>
        <rFont val="Marianne"/>
      </rPr>
      <t>Lecture &gt;</t>
    </r>
    <r>
      <rPr>
        <sz val="8"/>
        <color theme="1"/>
        <rFont val="Marianne"/>
      </rPr>
      <t xml:space="preserve"> 67,2 % des majeurs protégés accompagnés par une structure pour enfants et adolescents handicapés sont placés sous tutelle. 19,7 % des majeurs accompagnés par une structure pour enfants ou adolescents sont sous tutelle.
</t>
    </r>
    <r>
      <rPr>
        <b/>
        <sz val="8"/>
        <color theme="1"/>
        <rFont val="Marianne"/>
      </rPr>
      <t xml:space="preserve">Champ &gt; </t>
    </r>
    <r>
      <rPr>
        <sz val="8"/>
        <color theme="1"/>
        <rFont val="Marianne"/>
      </rPr>
      <t xml:space="preserve">Personnes majeures accompagnées par une structure pour enfants et adolescents handicapés au 31/12/2018, France entière.
</t>
    </r>
    <r>
      <rPr>
        <b/>
        <sz val="8"/>
        <color theme="1"/>
        <rFont val="Marianne"/>
      </rPr>
      <t>Source &gt;</t>
    </r>
    <r>
      <rPr>
        <sz val="8"/>
        <color theme="1"/>
        <rFont val="Marianne"/>
      </rPr>
      <t xml:space="preserve"> DREES, enquête ES-Handicap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</si>
</sst>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0.00\ _€_-;\-* #,##0.00\ _€_-;_-* &quot;-&quot;??\ _€_-;_-@_-"/>
  </numFmts>
  <fonts count="21" x14ac:knownFonts="1">
    <font>
      <sz val="11"/>
      <color theme="1"/>
      <name val="Calibri"/>
      <family val="2"/>
      <scheme val="minor"/>
    </font>
    <font>
      <sz val="11"/>
      <color theme="1"/>
      <name val="Calibri"/>
      <family val="2"/>
      <scheme val="minor"/>
    </font>
    <font>
      <sz val="10"/>
      <name val="Arial"/>
      <family val="2"/>
      <charset val="204"/>
    </font>
    <font>
      <sz val="10"/>
      <name val="Arial"/>
      <family val="2"/>
    </font>
    <font>
      <sz val="8"/>
      <color theme="1"/>
      <name val="Marianne"/>
      <family val="3"/>
    </font>
    <font>
      <b/>
      <sz val="8"/>
      <name val="Marianne"/>
      <family val="3"/>
    </font>
    <font>
      <b/>
      <sz val="8"/>
      <color rgb="FF000000"/>
      <name val="Marianne"/>
      <family val="3"/>
    </font>
    <font>
      <sz val="8"/>
      <color rgb="FFFF0000"/>
      <name val="Marianne"/>
      <family val="3"/>
    </font>
    <font>
      <sz val="8"/>
      <color rgb="FF000000"/>
      <name val="Marianne"/>
      <family val="3"/>
    </font>
    <font>
      <b/>
      <sz val="8"/>
      <color theme="1"/>
      <name val="Marianne"/>
      <family val="3"/>
    </font>
    <font>
      <sz val="11"/>
      <color theme="1"/>
      <name val="Marianne"/>
      <family val="3"/>
    </font>
    <font>
      <sz val="8"/>
      <name val="Marianne"/>
      <family val="3"/>
    </font>
    <font>
      <b/>
      <sz val="8"/>
      <name val="Marianne"/>
    </font>
    <font>
      <sz val="8"/>
      <color theme="1"/>
      <name val="Marianne"/>
    </font>
    <font>
      <sz val="8"/>
      <color rgb="FF000000"/>
      <name val="Marianne"/>
    </font>
    <font>
      <sz val="8"/>
      <color rgb="FFFF0000"/>
      <name val="Marianne"/>
    </font>
    <font>
      <b/>
      <sz val="8"/>
      <color rgb="FF000000"/>
      <name val="Marianne"/>
    </font>
    <font>
      <b/>
      <sz val="8"/>
      <color theme="1"/>
      <name val="Marianne"/>
    </font>
    <font>
      <sz val="8"/>
      <name val="Marianne"/>
    </font>
    <font>
      <i/>
      <sz val="8"/>
      <color theme="1"/>
      <name val="Marianne"/>
    </font>
    <font>
      <b/>
      <sz val="8"/>
      <color rgb="FF333333"/>
      <name val="Marianne"/>
      <family val="3"/>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167" fontId="1" fillId="0" borderId="0" applyFont="0" applyFill="0" applyBorder="0" applyAlignment="0" applyProtection="0"/>
    <xf numFmtId="0" fontId="3" fillId="0" borderId="0"/>
    <xf numFmtId="0" fontId="3" fillId="0" borderId="0"/>
  </cellStyleXfs>
  <cellXfs count="215">
    <xf numFmtId="0" fontId="0" fillId="0" borderId="0" xfId="0"/>
    <xf numFmtId="0" fontId="4" fillId="0" borderId="0" xfId="0" applyFont="1"/>
    <xf numFmtId="0" fontId="4" fillId="0" borderId="0" xfId="0" applyFont="1" applyFill="1"/>
    <xf numFmtId="0" fontId="8" fillId="0" borderId="4" xfId="0" applyFont="1" applyFill="1" applyBorder="1" applyAlignment="1">
      <alignment vertical="center" wrapText="1"/>
    </xf>
    <xf numFmtId="0" fontId="6" fillId="0" borderId="1" xfId="0" applyFont="1" applyBorder="1" applyAlignment="1">
      <alignment vertical="center" wrapText="1"/>
    </xf>
    <xf numFmtId="0" fontId="8" fillId="0" borderId="8" xfId="0" applyFont="1" applyBorder="1" applyAlignment="1">
      <alignment horizontal="center" vertical="center" wrapText="1"/>
    </xf>
    <xf numFmtId="0" fontId="8" fillId="0" borderId="8" xfId="0" applyFont="1" applyBorder="1" applyAlignment="1">
      <alignment vertical="center" wrapText="1"/>
    </xf>
    <xf numFmtId="0" fontId="8" fillId="0" borderId="1" xfId="0" applyFont="1" applyBorder="1" applyAlignment="1">
      <alignment vertical="center" wrapText="1"/>
    </xf>
    <xf numFmtId="3" fontId="8" fillId="0" borderId="8"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6" fillId="0" borderId="3" xfId="0" applyFont="1" applyBorder="1" applyAlignment="1">
      <alignment vertical="center" wrapText="1"/>
    </xf>
    <xf numFmtId="164" fontId="8" fillId="0" borderId="12" xfId="0" applyNumberFormat="1" applyFont="1" applyBorder="1" applyAlignment="1">
      <alignment horizontal="center" vertical="center" wrapText="1"/>
    </xf>
    <xf numFmtId="0" fontId="5" fillId="0" borderId="0" xfId="0" applyFont="1"/>
    <xf numFmtId="0" fontId="4" fillId="0" borderId="0" xfId="0" applyFont="1" applyAlignment="1">
      <alignment horizontal="center" vertical="center"/>
    </xf>
    <xf numFmtId="0" fontId="4" fillId="0" borderId="0" xfId="0" applyFont="1" applyFill="1" applyBorder="1" applyAlignment="1"/>
    <xf numFmtId="0" fontId="9" fillId="0" borderId="4" xfId="0" applyFont="1" applyFill="1" applyBorder="1" applyAlignment="1"/>
    <xf numFmtId="0" fontId="4"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0" borderId="0" xfId="0" applyFont="1" applyFill="1" applyAlignment="1">
      <alignment wrapText="1"/>
    </xf>
    <xf numFmtId="0" fontId="4" fillId="0" borderId="3" xfId="0" applyFont="1" applyBorder="1" applyAlignment="1">
      <alignment vertical="center" wrapText="1"/>
    </xf>
    <xf numFmtId="165" fontId="4" fillId="0" borderId="3" xfId="0" applyNumberFormat="1" applyFont="1" applyBorder="1" applyAlignment="1">
      <alignment horizontal="center" vertical="center"/>
    </xf>
    <xf numFmtId="3" fontId="4" fillId="0" borderId="3" xfId="0" applyNumberFormat="1"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165" fontId="4" fillId="0" borderId="1" xfId="0" applyNumberFormat="1" applyFont="1" applyBorder="1" applyAlignment="1">
      <alignment horizontal="center" vertical="center"/>
    </xf>
    <xf numFmtId="3" fontId="4" fillId="0" borderId="1" xfId="0" applyNumberFormat="1" applyFont="1" applyBorder="1" applyAlignment="1">
      <alignment horizontal="center"/>
    </xf>
    <xf numFmtId="0" fontId="4" fillId="0" borderId="4" xfId="0" applyFont="1" applyBorder="1" applyAlignment="1">
      <alignment vertical="center" wrapText="1"/>
    </xf>
    <xf numFmtId="165" fontId="4" fillId="0" borderId="4" xfId="0" applyNumberFormat="1" applyFont="1" applyBorder="1" applyAlignment="1">
      <alignment horizontal="center" vertical="center"/>
    </xf>
    <xf numFmtId="3" fontId="4" fillId="0" borderId="4" xfId="0" applyNumberFormat="1" applyFont="1" applyBorder="1" applyAlignment="1">
      <alignment horizontal="center" vertical="center"/>
    </xf>
    <xf numFmtId="0" fontId="4" fillId="0" borderId="2" xfId="0" applyFont="1" applyBorder="1" applyAlignment="1">
      <alignment vertical="center" wrapText="1"/>
    </xf>
    <xf numFmtId="165" fontId="4" fillId="0" borderId="2" xfId="0" applyNumberFormat="1" applyFont="1" applyBorder="1" applyAlignment="1">
      <alignment horizontal="center" vertical="center"/>
    </xf>
    <xf numFmtId="3" fontId="4" fillId="0" borderId="2" xfId="0" applyNumberFormat="1" applyFont="1" applyBorder="1" applyAlignment="1">
      <alignment horizontal="center"/>
    </xf>
    <xf numFmtId="0" fontId="4" fillId="0" borderId="0" xfId="0" applyFont="1" applyBorder="1" applyAlignment="1">
      <alignment vertical="center" wrapText="1"/>
    </xf>
    <xf numFmtId="4" fontId="4" fillId="0" borderId="0" xfId="0" applyNumberFormat="1" applyFont="1" applyBorder="1" applyAlignment="1">
      <alignment horizontal="center" vertical="center"/>
    </xf>
    <xf numFmtId="3" fontId="4" fillId="0" borderId="0" xfId="0" applyNumberFormat="1" applyFont="1" applyBorder="1" applyAlignment="1">
      <alignment horizontal="center"/>
    </xf>
    <xf numFmtId="3" fontId="4" fillId="0" borderId="0" xfId="0" applyNumberFormat="1" applyFont="1" applyAlignment="1"/>
    <xf numFmtId="0" fontId="9" fillId="0" borderId="0" xfId="0" applyFont="1"/>
    <xf numFmtId="0" fontId="9" fillId="0" borderId="0" xfId="0" applyFont="1" applyAlignment="1">
      <alignment horizontal="center"/>
    </xf>
    <xf numFmtId="0" fontId="7" fillId="0" borderId="0" xfId="0" applyFont="1" applyFill="1" applyAlignment="1">
      <alignment horizontal="center"/>
    </xf>
    <xf numFmtId="0" fontId="4" fillId="0" borderId="3" xfId="0" applyFont="1" applyBorder="1"/>
    <xf numFmtId="0" fontId="4" fillId="0" borderId="2" xfId="0" applyFont="1" applyBorder="1"/>
    <xf numFmtId="0" fontId="4" fillId="0" borderId="4" xfId="0" applyFont="1" applyFill="1" applyBorder="1" applyAlignment="1">
      <alignment horizontal="center"/>
    </xf>
    <xf numFmtId="0" fontId="4" fillId="0" borderId="4" xfId="0" applyFont="1" applyFill="1" applyBorder="1" applyAlignment="1">
      <alignment horizontal="center" wrapText="1"/>
    </xf>
    <xf numFmtId="0" fontId="4" fillId="0" borderId="16" xfId="0" applyFont="1" applyFill="1" applyBorder="1" applyAlignment="1">
      <alignment horizontal="center"/>
    </xf>
    <xf numFmtId="0" fontId="4" fillId="0" borderId="15" xfId="0" applyFont="1" applyBorder="1" applyAlignment="1">
      <alignment horizontal="center" wrapText="1"/>
    </xf>
    <xf numFmtId="0" fontId="4" fillId="0" borderId="4" xfId="0" applyFont="1" applyBorder="1" applyAlignment="1">
      <alignment horizontal="left"/>
    </xf>
    <xf numFmtId="164" fontId="4" fillId="0" borderId="4" xfId="0" applyNumberFormat="1" applyFont="1" applyBorder="1" applyAlignment="1">
      <alignment horizontal="center"/>
    </xf>
    <xf numFmtId="1" fontId="4" fillId="0" borderId="16" xfId="0" applyNumberFormat="1" applyFont="1" applyBorder="1" applyAlignment="1">
      <alignment horizontal="center"/>
    </xf>
    <xf numFmtId="164" fontId="4" fillId="0" borderId="15" xfId="0" applyNumberFormat="1" applyFont="1" applyBorder="1" applyAlignment="1">
      <alignment horizontal="center"/>
    </xf>
    <xf numFmtId="0" fontId="4" fillId="0" borderId="4" xfId="0" applyFont="1" applyBorder="1" applyAlignment="1">
      <alignment horizontal="center"/>
    </xf>
    <xf numFmtId="0" fontId="10" fillId="0" borderId="0" xfId="0" applyFont="1"/>
    <xf numFmtId="0" fontId="8" fillId="0" borderId="9"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18" xfId="0" applyFont="1" applyBorder="1" applyAlignment="1">
      <alignment vertical="center" wrapText="1"/>
    </xf>
    <xf numFmtId="3" fontId="8" fillId="0" borderId="17"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0" fontId="4" fillId="0" borderId="0" xfId="0" applyFont="1" applyAlignment="1"/>
    <xf numFmtId="0" fontId="9" fillId="0" borderId="0" xfId="0" applyFont="1" applyAlignment="1"/>
    <xf numFmtId="0" fontId="4" fillId="0" borderId="0" xfId="0" applyFont="1" applyAlignment="1">
      <alignment vertical="center"/>
    </xf>
    <xf numFmtId="3" fontId="4" fillId="0" borderId="0" xfId="0" applyNumberFormat="1" applyFont="1" applyAlignment="1">
      <alignment horizontal="center" vertical="center" wrapText="1"/>
    </xf>
    <xf numFmtId="0" fontId="4"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4" xfId="0" applyFont="1" applyBorder="1" applyAlignment="1">
      <alignment wrapText="1"/>
    </xf>
    <xf numFmtId="164" fontId="4" fillId="0" borderId="4" xfId="1"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0" borderId="0" xfId="0" applyFont="1" applyAlignment="1">
      <alignment vertical="center"/>
    </xf>
    <xf numFmtId="0" fontId="5" fillId="0" borderId="0" xfId="0" applyFont="1" applyFill="1"/>
    <xf numFmtId="0" fontId="9" fillId="0" borderId="0" xfId="0" applyFont="1" applyFill="1" applyAlignment="1">
      <alignment horizontal="center"/>
    </xf>
    <xf numFmtId="0" fontId="10" fillId="0" borderId="0" xfId="0" applyFont="1" applyFill="1"/>
    <xf numFmtId="0" fontId="4" fillId="0" borderId="0" xfId="0" applyFont="1" applyFill="1" applyAlignment="1">
      <alignment horizontal="center"/>
    </xf>
    <xf numFmtId="0" fontId="9" fillId="0" borderId="4" xfId="0" applyFont="1" applyFill="1" applyBorder="1" applyAlignment="1">
      <alignment vertical="center" wrapText="1"/>
    </xf>
    <xf numFmtId="0" fontId="10" fillId="0" borderId="0" xfId="0" applyFont="1" applyFill="1" applyAlignment="1">
      <alignment wrapText="1"/>
    </xf>
    <xf numFmtId="0" fontId="4" fillId="0" borderId="3" xfId="0" applyFont="1" applyFill="1" applyBorder="1" applyAlignment="1">
      <alignment vertical="center" wrapText="1"/>
    </xf>
    <xf numFmtId="164" fontId="8" fillId="0" borderId="3" xfId="0" applyNumberFormat="1" applyFont="1" applyFill="1" applyBorder="1" applyAlignment="1">
      <alignment horizontal="center" vertical="center" wrapText="1"/>
    </xf>
    <xf numFmtId="3" fontId="8" fillId="0" borderId="3" xfId="0" applyNumberFormat="1" applyFont="1" applyFill="1" applyBorder="1" applyAlignment="1">
      <alignment horizontal="center" vertical="center" wrapText="1"/>
    </xf>
    <xf numFmtId="0" fontId="4" fillId="0" borderId="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4" fillId="0" borderId="2" xfId="0" applyFont="1" applyFill="1" applyBorder="1" applyAlignment="1">
      <alignment vertical="center" wrapText="1"/>
    </xf>
    <xf numFmtId="164" fontId="8"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10" fillId="0" borderId="0" xfId="0" applyFont="1" applyFill="1" applyAlignment="1">
      <alignment horizontal="center"/>
    </xf>
    <xf numFmtId="0" fontId="10" fillId="0" borderId="0" xfId="0" applyFont="1" applyFill="1" applyBorder="1" applyAlignment="1">
      <alignment horizontal="center"/>
    </xf>
    <xf numFmtId="0" fontId="4" fillId="0" borderId="0" xfId="0" applyFont="1" applyBorder="1"/>
    <xf numFmtId="0" fontId="4" fillId="0" borderId="15" xfId="0" applyFont="1" applyFill="1" applyBorder="1" applyAlignment="1">
      <alignment horizontal="center"/>
    </xf>
    <xf numFmtId="0" fontId="11" fillId="0" borderId="4" xfId="0" applyFont="1" applyFill="1" applyBorder="1" applyAlignment="1">
      <alignment horizontal="center" vertical="center" wrapText="1"/>
    </xf>
    <xf numFmtId="0" fontId="4" fillId="0" borderId="4" xfId="0" applyFont="1" applyBorder="1" applyAlignment="1">
      <alignment horizontal="center" wrapText="1"/>
    </xf>
    <xf numFmtId="0" fontId="4" fillId="0" borderId="0" xfId="0" applyFont="1" applyFill="1" applyAlignment="1">
      <alignment horizontal="left" vertical="top" wrapText="1"/>
    </xf>
    <xf numFmtId="0" fontId="6" fillId="0" borderId="0" xfId="0" applyFont="1" applyAlignment="1">
      <alignment vertical="center" wrapText="1"/>
    </xf>
    <xf numFmtId="0" fontId="11" fillId="0" borderId="0" xfId="0" applyFont="1" applyFill="1" applyAlignment="1">
      <alignment horizontal="left" vertical="top" wrapText="1"/>
    </xf>
    <xf numFmtId="0" fontId="4" fillId="0" borderId="0" xfId="0" applyFont="1" applyFill="1" applyBorder="1" applyAlignment="1">
      <alignment horizontal="right"/>
    </xf>
    <xf numFmtId="0" fontId="4" fillId="0" borderId="4" xfId="0" applyFont="1" applyBorder="1" applyAlignment="1">
      <alignment horizontal="center" wrapText="1"/>
    </xf>
    <xf numFmtId="0" fontId="4" fillId="0" borderId="10" xfId="0" applyFont="1" applyBorder="1" applyAlignment="1">
      <alignment horizontal="center"/>
    </xf>
    <xf numFmtId="0" fontId="4" fillId="0" borderId="14"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15" xfId="0" applyFont="1" applyBorder="1" applyAlignment="1">
      <alignment horizontal="center"/>
    </xf>
    <xf numFmtId="0" fontId="9" fillId="0" borderId="10"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166" fontId="4" fillId="0" borderId="0" xfId="1" applyNumberFormat="1" applyFont="1"/>
    <xf numFmtId="17" fontId="4" fillId="0" borderId="0" xfId="0" applyNumberFormat="1" applyFont="1"/>
    <xf numFmtId="0" fontId="4" fillId="0" borderId="19" xfId="0" applyFont="1" applyBorder="1"/>
    <xf numFmtId="3" fontId="8" fillId="0" borderId="0" xfId="0" applyNumberFormat="1" applyFont="1" applyFill="1" applyBorder="1"/>
    <xf numFmtId="1" fontId="8" fillId="0" borderId="8" xfId="0" applyNumberFormat="1" applyFont="1" applyBorder="1" applyAlignment="1">
      <alignment horizontal="center" vertical="center" wrapText="1"/>
    </xf>
    <xf numFmtId="0" fontId="8" fillId="0" borderId="3" xfId="0" applyFont="1" applyBorder="1" applyAlignment="1">
      <alignment vertical="center" wrapText="1"/>
    </xf>
    <xf numFmtId="0" fontId="12" fillId="0" borderId="0" xfId="0" applyFont="1" applyAlignment="1">
      <alignment horizontal="left" vertical="center" wrapText="1"/>
    </xf>
    <xf numFmtId="0" fontId="13" fillId="0" borderId="0" xfId="0" applyFont="1"/>
    <xf numFmtId="0" fontId="14" fillId="0" borderId="0" xfId="0" applyFont="1" applyAlignment="1">
      <alignment horizontal="right" vertical="center" wrapText="1"/>
    </xf>
    <xf numFmtId="0" fontId="15" fillId="0" borderId="0" xfId="0" applyFont="1" applyFill="1"/>
    <xf numFmtId="0" fontId="13" fillId="0" borderId="0" xfId="0" applyFont="1" applyFill="1"/>
    <xf numFmtId="0" fontId="14" fillId="0" borderId="4" xfId="0" applyFont="1" applyFill="1" applyBorder="1" applyAlignment="1">
      <alignment vertical="center" wrapText="1"/>
    </xf>
    <xf numFmtId="0" fontId="14" fillId="0" borderId="15" xfId="0" applyFont="1" applyFill="1" applyBorder="1" applyAlignment="1">
      <alignment horizontal="center" vertical="center" wrapText="1"/>
    </xf>
    <xf numFmtId="0" fontId="16" fillId="0" borderId="1" xfId="0" applyFont="1" applyBorder="1" applyAlignment="1">
      <alignment vertical="center" wrapText="1"/>
    </xf>
    <xf numFmtId="0" fontId="14" fillId="0" borderId="8" xfId="0" applyFont="1" applyBorder="1" applyAlignment="1">
      <alignment horizontal="center" vertical="center" wrapText="1"/>
    </xf>
    <xf numFmtId="0" fontId="14" fillId="0" borderId="8" xfId="0" applyFont="1" applyBorder="1" applyAlignment="1">
      <alignment vertical="center" wrapText="1"/>
    </xf>
    <xf numFmtId="0" fontId="14" fillId="0" borderId="1" xfId="0" applyFont="1" applyBorder="1" applyAlignment="1">
      <alignment vertical="center" wrapText="1"/>
    </xf>
    <xf numFmtId="3" fontId="14" fillId="0" borderId="8" xfId="0" applyNumberFormat="1" applyFont="1" applyBorder="1" applyAlignment="1">
      <alignment horizontal="center" vertical="center" wrapText="1"/>
    </xf>
    <xf numFmtId="164" fontId="14" fillId="0" borderId="8" xfId="0" applyNumberFormat="1" applyFont="1" applyBorder="1" applyAlignment="1">
      <alignment horizontal="center" vertical="center" wrapText="1"/>
    </xf>
    <xf numFmtId="9" fontId="13" fillId="0" borderId="0" xfId="1" applyFont="1"/>
    <xf numFmtId="3" fontId="16" fillId="0" borderId="8"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0" fontId="16" fillId="0" borderId="3" xfId="0" applyFont="1" applyBorder="1" applyAlignment="1">
      <alignment vertical="center" wrapText="1"/>
    </xf>
    <xf numFmtId="0" fontId="14" fillId="0" borderId="12" xfId="0" applyFont="1" applyBorder="1" applyAlignment="1">
      <alignment vertical="center" wrapText="1"/>
    </xf>
    <xf numFmtId="164" fontId="14" fillId="0" borderId="12" xfId="0" applyNumberFormat="1" applyFont="1" applyBorder="1" applyAlignment="1">
      <alignment horizontal="center" vertical="center" wrapText="1"/>
    </xf>
    <xf numFmtId="0" fontId="16" fillId="0" borderId="4" xfId="0" applyFont="1" applyBorder="1" applyAlignment="1">
      <alignment vertical="center" wrapText="1"/>
    </xf>
    <xf numFmtId="3" fontId="14" fillId="0" borderId="15"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Fill="1" applyAlignment="1">
      <alignment horizontal="left" vertical="top" wrapText="1"/>
    </xf>
    <xf numFmtId="164" fontId="13" fillId="0" borderId="0" xfId="0" applyNumberFormat="1" applyFont="1"/>
    <xf numFmtId="0" fontId="18" fillId="0" borderId="0" xfId="0" applyFont="1" applyFill="1" applyAlignment="1">
      <alignment horizontal="left" vertical="top" wrapText="1"/>
    </xf>
    <xf numFmtId="0" fontId="17" fillId="0" borderId="0" xfId="0" applyFont="1" applyAlignment="1"/>
    <xf numFmtId="0" fontId="13" fillId="0" borderId="13" xfId="0" applyFont="1" applyBorder="1"/>
    <xf numFmtId="0" fontId="13" fillId="0" borderId="0" xfId="0" applyFont="1" applyAlignment="1">
      <alignment horizontal="right"/>
    </xf>
    <xf numFmtId="0" fontId="13" fillId="0" borderId="0" xfId="0" applyFont="1" applyFill="1" applyAlignment="1">
      <alignment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3" fillId="0" borderId="3" xfId="0" applyFont="1" applyBorder="1" applyAlignment="1">
      <alignment vertical="center"/>
    </xf>
    <xf numFmtId="164" fontId="13" fillId="0" borderId="3" xfId="1" applyNumberFormat="1" applyFont="1" applyFill="1" applyBorder="1" applyAlignment="1">
      <alignment horizontal="center" vertical="center"/>
    </xf>
    <xf numFmtId="164" fontId="13" fillId="0" borderId="3" xfId="1" applyNumberFormat="1" applyFont="1" applyBorder="1" applyAlignment="1">
      <alignment horizontal="center" vertical="center"/>
    </xf>
    <xf numFmtId="164" fontId="13" fillId="0" borderId="5" xfId="0" applyNumberFormat="1" applyFont="1" applyBorder="1" applyAlignment="1">
      <alignment horizontal="center"/>
    </xf>
    <xf numFmtId="164" fontId="13" fillId="0" borderId="3" xfId="0" applyNumberFormat="1" applyFont="1" applyBorder="1" applyAlignment="1">
      <alignment horizontal="center"/>
    </xf>
    <xf numFmtId="0" fontId="19" fillId="0" borderId="1" xfId="0" applyFont="1" applyBorder="1" applyAlignment="1">
      <alignment horizontal="left" vertical="center"/>
    </xf>
    <xf numFmtId="164" fontId="19" fillId="0" borderId="1" xfId="1" applyNumberFormat="1" applyFont="1" applyFill="1" applyBorder="1" applyAlignment="1">
      <alignment horizontal="right" vertical="center"/>
    </xf>
    <xf numFmtId="164" fontId="19" fillId="0" borderId="1" xfId="1" applyNumberFormat="1" applyFont="1" applyBorder="1" applyAlignment="1">
      <alignment horizontal="right" vertical="center"/>
    </xf>
    <xf numFmtId="164" fontId="19" fillId="0" borderId="6" xfId="0" applyNumberFormat="1" applyFont="1" applyBorder="1" applyAlignment="1">
      <alignment horizontal="right"/>
    </xf>
    <xf numFmtId="164" fontId="19" fillId="0" borderId="1" xfId="0" applyNumberFormat="1" applyFont="1" applyBorder="1" applyAlignment="1">
      <alignment horizontal="right"/>
    </xf>
    <xf numFmtId="0" fontId="19" fillId="0" borderId="2" xfId="0" applyFont="1" applyBorder="1" applyAlignment="1">
      <alignment horizontal="left" vertical="center"/>
    </xf>
    <xf numFmtId="164" fontId="19" fillId="0" borderId="2" xfId="1" applyNumberFormat="1" applyFont="1" applyFill="1" applyBorder="1" applyAlignment="1">
      <alignment horizontal="right" vertical="center"/>
    </xf>
    <xf numFmtId="164" fontId="19" fillId="0" borderId="2" xfId="1" applyNumberFormat="1" applyFont="1" applyBorder="1" applyAlignment="1">
      <alignment horizontal="right" vertical="center"/>
    </xf>
    <xf numFmtId="164" fontId="19" fillId="0" borderId="7" xfId="0" applyNumberFormat="1" applyFont="1" applyBorder="1" applyAlignment="1">
      <alignment horizontal="right"/>
    </xf>
    <xf numFmtId="164" fontId="19" fillId="0" borderId="2" xfId="0" applyNumberFormat="1" applyFont="1" applyBorder="1" applyAlignment="1">
      <alignment horizontal="right"/>
    </xf>
    <xf numFmtId="0" fontId="13" fillId="0" borderId="4" xfId="0" applyFont="1" applyBorder="1" applyAlignment="1">
      <alignment vertical="center" wrapText="1"/>
    </xf>
    <xf numFmtId="164" fontId="13" fillId="0" borderId="4" xfId="1" applyNumberFormat="1" applyFont="1" applyFill="1" applyBorder="1" applyAlignment="1">
      <alignment horizontal="center" vertical="center"/>
    </xf>
    <xf numFmtId="164" fontId="13" fillId="0" borderId="4" xfId="1" applyNumberFormat="1" applyFont="1" applyBorder="1" applyAlignment="1">
      <alignment horizontal="center" vertical="center"/>
    </xf>
    <xf numFmtId="164" fontId="13" fillId="0" borderId="10" xfId="0" applyNumberFormat="1" applyFont="1" applyBorder="1" applyAlignment="1">
      <alignment horizontal="center" vertical="center"/>
    </xf>
    <xf numFmtId="164" fontId="13" fillId="0" borderId="4" xfId="0" applyNumberFormat="1" applyFont="1" applyBorder="1" applyAlignment="1">
      <alignment horizontal="center" vertical="center"/>
    </xf>
    <xf numFmtId="0" fontId="13" fillId="0" borderId="4" xfId="0" applyFont="1" applyBorder="1" applyAlignment="1">
      <alignment vertical="center"/>
    </xf>
    <xf numFmtId="164" fontId="13" fillId="0" borderId="10" xfId="0" applyNumberFormat="1" applyFont="1" applyBorder="1" applyAlignment="1">
      <alignment horizontal="center"/>
    </xf>
    <xf numFmtId="164" fontId="13" fillId="0" borderId="4" xfId="0" applyNumberFormat="1" applyFont="1" applyBorder="1" applyAlignment="1">
      <alignment horizontal="center"/>
    </xf>
    <xf numFmtId="0" fontId="17" fillId="0" borderId="4" xfId="0" applyFont="1" applyBorder="1" applyAlignment="1"/>
    <xf numFmtId="1" fontId="13" fillId="0" borderId="4" xfId="1" applyNumberFormat="1" applyFont="1" applyBorder="1" applyAlignment="1">
      <alignment horizontal="center" vertical="center"/>
    </xf>
    <xf numFmtId="1" fontId="13" fillId="0" borderId="10" xfId="0" applyNumberFormat="1" applyFont="1" applyBorder="1" applyAlignment="1">
      <alignment horizontal="center"/>
    </xf>
    <xf numFmtId="0" fontId="4" fillId="0" borderId="0" xfId="0" applyFont="1" applyFill="1" applyAlignment="1">
      <alignment horizontal="right"/>
    </xf>
    <xf numFmtId="0" fontId="17" fillId="0" borderId="4" xfId="0" applyFont="1" applyFill="1" applyBorder="1" applyAlignment="1">
      <alignment vertical="center" wrapText="1"/>
    </xf>
    <xf numFmtId="164" fontId="17" fillId="0" borderId="4" xfId="0" applyNumberFormat="1" applyFont="1" applyBorder="1" applyAlignment="1">
      <alignment horizontal="center"/>
    </xf>
    <xf numFmtId="0" fontId="17" fillId="0" borderId="4" xfId="0" applyFont="1" applyBorder="1" applyAlignment="1">
      <alignment horizontal="center"/>
    </xf>
    <xf numFmtId="164" fontId="16" fillId="0" borderId="4" xfId="0" applyNumberFormat="1" applyFont="1" applyFill="1" applyBorder="1" applyAlignment="1">
      <alignment horizontal="center" vertical="center" wrapText="1"/>
    </xf>
    <xf numFmtId="3" fontId="16" fillId="0" borderId="4" xfId="0" applyNumberFormat="1" applyFont="1" applyFill="1" applyBorder="1" applyAlignment="1">
      <alignment horizontal="center" vertical="center" wrapText="1"/>
    </xf>
    <xf numFmtId="0" fontId="20" fillId="0" borderId="0" xfId="0" applyFont="1" applyAlignment="1">
      <alignment horizontal="left" vertical="center" readingOrder="1"/>
    </xf>
    <xf numFmtId="0" fontId="4" fillId="2" borderId="0" xfId="0" applyFont="1" applyFill="1" applyAlignment="1">
      <alignment horizontal="center"/>
    </xf>
    <xf numFmtId="0" fontId="20" fillId="0" borderId="0" xfId="0" applyFont="1" applyAlignment="1">
      <alignment horizontal="center" vertical="center" readingOrder="1"/>
    </xf>
    <xf numFmtId="0" fontId="4" fillId="0" borderId="5"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wrapText="1"/>
    </xf>
    <xf numFmtId="0" fontId="4" fillId="0" borderId="9" xfId="0" applyFont="1" applyBorder="1" applyAlignment="1">
      <alignment horizontal="center" wrapText="1"/>
    </xf>
    <xf numFmtId="0" fontId="4" fillId="0" borderId="13" xfId="0" applyFont="1" applyBorder="1" applyAlignment="1">
      <alignment horizontal="center"/>
    </xf>
    <xf numFmtId="0" fontId="4" fillId="0" borderId="9" xfId="0" applyFont="1" applyBorder="1" applyAlignment="1">
      <alignment horizontal="center"/>
    </xf>
    <xf numFmtId="0" fontId="9" fillId="0" borderId="3" xfId="0" applyFont="1" applyBorder="1" applyAlignment="1">
      <alignment horizontal="center"/>
    </xf>
    <xf numFmtId="0" fontId="9" fillId="0" borderId="12" xfId="0" applyFont="1" applyBorder="1" applyAlignment="1">
      <alignment horizontal="center"/>
    </xf>
    <xf numFmtId="0" fontId="4" fillId="0" borderId="1" xfId="0" applyFont="1" applyBorder="1" applyAlignment="1">
      <alignment horizontal="center"/>
    </xf>
    <xf numFmtId="1" fontId="4" fillId="0" borderId="1" xfId="0" applyNumberFormat="1" applyFont="1" applyBorder="1" applyAlignment="1">
      <alignment horizontal="center"/>
    </xf>
    <xf numFmtId="166" fontId="4" fillId="0" borderId="1" xfId="0" applyNumberFormat="1" applyFont="1" applyBorder="1" applyAlignment="1">
      <alignment horizontal="center"/>
    </xf>
    <xf numFmtId="166" fontId="4" fillId="0" borderId="8" xfId="0" applyNumberFormat="1" applyFont="1" applyBorder="1" applyAlignment="1">
      <alignment horizontal="center"/>
    </xf>
    <xf numFmtId="0" fontId="4" fillId="2" borderId="1" xfId="0" applyFont="1" applyFill="1" applyBorder="1" applyAlignment="1">
      <alignment horizontal="center"/>
    </xf>
    <xf numFmtId="1" fontId="4" fillId="2" borderId="1" xfId="0" applyNumberFormat="1" applyFont="1" applyFill="1" applyBorder="1" applyAlignment="1">
      <alignment horizontal="center"/>
    </xf>
    <xf numFmtId="166" fontId="4" fillId="2" borderId="1" xfId="0" applyNumberFormat="1" applyFont="1" applyFill="1" applyBorder="1" applyAlignment="1">
      <alignment horizontal="center"/>
    </xf>
    <xf numFmtId="166" fontId="4" fillId="2" borderId="8" xfId="0" applyNumberFormat="1" applyFont="1" applyFill="1" applyBorder="1" applyAlignment="1">
      <alignment horizontal="center"/>
    </xf>
    <xf numFmtId="0" fontId="4" fillId="0" borderId="0" xfId="0" applyFont="1" applyAlignment="1">
      <alignment horizontal="left"/>
    </xf>
    <xf numFmtId="1" fontId="4" fillId="0" borderId="0" xfId="0" applyNumberFormat="1" applyFont="1"/>
    <xf numFmtId="0" fontId="4" fillId="0" borderId="2" xfId="0" applyFont="1" applyBorder="1" applyAlignment="1">
      <alignment horizontal="center"/>
    </xf>
    <xf numFmtId="1" fontId="4" fillId="0" borderId="2" xfId="0" applyNumberFormat="1" applyFont="1" applyBorder="1" applyAlignment="1">
      <alignment horizontal="center"/>
    </xf>
    <xf numFmtId="166" fontId="4" fillId="0" borderId="2" xfId="0" applyNumberFormat="1" applyFont="1" applyBorder="1" applyAlignment="1">
      <alignment horizontal="center"/>
    </xf>
    <xf numFmtId="166" fontId="4" fillId="0" borderId="9" xfId="0" applyNumberFormat="1" applyFont="1" applyBorder="1" applyAlignment="1">
      <alignment horizontal="center"/>
    </xf>
    <xf numFmtId="1" fontId="4" fillId="0" borderId="0" xfId="0" applyNumberFormat="1" applyFont="1" applyAlignment="1">
      <alignment horizontal="center"/>
    </xf>
    <xf numFmtId="0" fontId="4" fillId="0" borderId="0" xfId="0" applyFont="1" applyAlignment="1">
      <alignment horizontal="left" vertical="top"/>
    </xf>
    <xf numFmtId="0" fontId="13" fillId="0" borderId="0" xfId="0" applyFont="1" applyAlignment="1">
      <alignment horizontal="left" vertical="top" wrapText="1"/>
    </xf>
    <xf numFmtId="0" fontId="6" fillId="0" borderId="2" xfId="0" applyFont="1" applyBorder="1" applyAlignment="1">
      <alignment vertical="center" wrapText="1"/>
    </xf>
    <xf numFmtId="1" fontId="6" fillId="0" borderId="9"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cellXfs>
  <cellStyles count="6">
    <cellStyle name="Milliers 2" xfId="3" xr:uid="{00000000-0005-0000-0000-000000000000}"/>
    <cellStyle name="Normal" xfId="0" builtinId="0"/>
    <cellStyle name="Normal 2" xfId="4" xr:uid="{00000000-0005-0000-0000-000002000000}"/>
    <cellStyle name="Normal 2 2" xfId="5" xr:uid="{00000000-0005-0000-0000-000003000000}"/>
    <cellStyle name="Normal 3" xfId="2" xr:uid="{00000000-0005-0000-0000-000004000000}"/>
    <cellStyle name="Pourcentage" xfId="1" builtinId="5"/>
  </cellStyles>
  <dxfs count="0"/>
  <tableStyles count="0" defaultTableStyle="TableStyleMedium2" defaultPivotStyle="PivotStyleLight16"/>
  <colors>
    <mruColors>
      <color rgb="FFB686D0"/>
      <color rgb="FFFFD9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labarthe/AppData/Local/Microsoft/Windows/INetCache/Content.Outlook/TOHLYRFZ/Pyramide%20la%20bon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yramide%20des%20&#226;ges%20ess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Pyramide"/>
      <sheetName val="Pyramide 2"/>
    </sheetNames>
    <sheetDataSet>
      <sheetData sheetId="0"/>
      <sheetData sheetId="1">
        <row r="7">
          <cell r="B7">
            <v>18</v>
          </cell>
        </row>
        <row r="8">
          <cell r="B8">
            <v>19</v>
          </cell>
        </row>
        <row r="9">
          <cell r="B9">
            <v>20</v>
          </cell>
        </row>
        <row r="10">
          <cell r="B10">
            <v>21</v>
          </cell>
        </row>
        <row r="11">
          <cell r="B11">
            <v>22</v>
          </cell>
        </row>
        <row r="12">
          <cell r="B12">
            <v>23</v>
          </cell>
        </row>
        <row r="13">
          <cell r="B13">
            <v>24</v>
          </cell>
        </row>
        <row r="14">
          <cell r="B14">
            <v>25</v>
          </cell>
        </row>
        <row r="15">
          <cell r="B15">
            <v>26</v>
          </cell>
        </row>
        <row r="16">
          <cell r="B16">
            <v>27</v>
          </cell>
        </row>
        <row r="17">
          <cell r="B17">
            <v>28</v>
          </cell>
        </row>
        <row r="18">
          <cell r="B18">
            <v>29</v>
          </cell>
        </row>
        <row r="19">
          <cell r="B19">
            <v>30</v>
          </cell>
        </row>
        <row r="20">
          <cell r="B20">
            <v>31</v>
          </cell>
        </row>
        <row r="21">
          <cell r="B21">
            <v>32</v>
          </cell>
        </row>
        <row r="22">
          <cell r="B22">
            <v>33</v>
          </cell>
        </row>
        <row r="23">
          <cell r="B23">
            <v>34</v>
          </cell>
        </row>
        <row r="24">
          <cell r="B24">
            <v>35</v>
          </cell>
        </row>
        <row r="25">
          <cell r="B25">
            <v>36</v>
          </cell>
        </row>
        <row r="26">
          <cell r="B26">
            <v>37</v>
          </cell>
        </row>
        <row r="27">
          <cell r="B27">
            <v>38</v>
          </cell>
        </row>
        <row r="28">
          <cell r="B28">
            <v>39</v>
          </cell>
        </row>
        <row r="29">
          <cell r="B29">
            <v>40</v>
          </cell>
        </row>
        <row r="30">
          <cell r="B30">
            <v>41</v>
          </cell>
        </row>
        <row r="31">
          <cell r="B31">
            <v>42</v>
          </cell>
        </row>
        <row r="32">
          <cell r="B32">
            <v>43</v>
          </cell>
        </row>
        <row r="33">
          <cell r="B33">
            <v>44</v>
          </cell>
        </row>
        <row r="34">
          <cell r="B34">
            <v>45</v>
          </cell>
        </row>
        <row r="35">
          <cell r="B35">
            <v>46</v>
          </cell>
        </row>
        <row r="36">
          <cell r="B36">
            <v>47</v>
          </cell>
        </row>
        <row r="37">
          <cell r="B37">
            <v>48</v>
          </cell>
        </row>
        <row r="38">
          <cell r="B38">
            <v>49</v>
          </cell>
        </row>
        <row r="39">
          <cell r="B39">
            <v>50</v>
          </cell>
        </row>
        <row r="40">
          <cell r="B40">
            <v>51</v>
          </cell>
        </row>
        <row r="41">
          <cell r="B41">
            <v>52</v>
          </cell>
        </row>
        <row r="42">
          <cell r="B42">
            <v>53</v>
          </cell>
        </row>
        <row r="43">
          <cell r="B43">
            <v>54</v>
          </cell>
        </row>
        <row r="44">
          <cell r="B44">
            <v>55</v>
          </cell>
        </row>
        <row r="45">
          <cell r="B45">
            <v>56</v>
          </cell>
        </row>
        <row r="46">
          <cell r="B46">
            <v>57</v>
          </cell>
        </row>
        <row r="47">
          <cell r="B47">
            <v>58</v>
          </cell>
        </row>
        <row r="48">
          <cell r="B48">
            <v>59</v>
          </cell>
        </row>
        <row r="49">
          <cell r="B49">
            <v>60</v>
          </cell>
        </row>
        <row r="50">
          <cell r="B50">
            <v>61</v>
          </cell>
        </row>
        <row r="51">
          <cell r="B51">
            <v>62</v>
          </cell>
        </row>
        <row r="52">
          <cell r="B52">
            <v>63</v>
          </cell>
        </row>
        <row r="53">
          <cell r="B53">
            <v>64</v>
          </cell>
        </row>
        <row r="54">
          <cell r="B54">
            <v>65</v>
          </cell>
        </row>
        <row r="55">
          <cell r="B55">
            <v>66</v>
          </cell>
        </row>
        <row r="56">
          <cell r="B56">
            <v>67</v>
          </cell>
        </row>
        <row r="57">
          <cell r="B57">
            <v>68</v>
          </cell>
        </row>
        <row r="58">
          <cell r="B58">
            <v>69</v>
          </cell>
        </row>
        <row r="59">
          <cell r="B59">
            <v>70</v>
          </cell>
        </row>
        <row r="60">
          <cell r="B60">
            <v>71</v>
          </cell>
        </row>
        <row r="61">
          <cell r="B61">
            <v>72</v>
          </cell>
        </row>
        <row r="62">
          <cell r="B62">
            <v>73</v>
          </cell>
        </row>
        <row r="63">
          <cell r="B63">
            <v>74</v>
          </cell>
        </row>
        <row r="64">
          <cell r="B64">
            <v>75</v>
          </cell>
        </row>
        <row r="65">
          <cell r="B65">
            <v>76</v>
          </cell>
        </row>
        <row r="66">
          <cell r="B66">
            <v>77</v>
          </cell>
        </row>
        <row r="67">
          <cell r="B67">
            <v>78</v>
          </cell>
        </row>
        <row r="68">
          <cell r="B68">
            <v>79</v>
          </cell>
        </row>
        <row r="69">
          <cell r="B69">
            <v>80</v>
          </cell>
        </row>
        <row r="70">
          <cell r="B70">
            <v>81</v>
          </cell>
        </row>
        <row r="71">
          <cell r="B71">
            <v>82</v>
          </cell>
        </row>
        <row r="72">
          <cell r="B72">
            <v>83</v>
          </cell>
        </row>
        <row r="73">
          <cell r="B73">
            <v>84</v>
          </cell>
        </row>
        <row r="74">
          <cell r="B74">
            <v>85</v>
          </cell>
        </row>
        <row r="75">
          <cell r="B75">
            <v>86</v>
          </cell>
        </row>
        <row r="76">
          <cell r="B76">
            <v>87</v>
          </cell>
        </row>
        <row r="77">
          <cell r="B77">
            <v>88</v>
          </cell>
        </row>
        <row r="78">
          <cell r="B78">
            <v>89</v>
          </cell>
        </row>
        <row r="79">
          <cell r="B79">
            <v>90</v>
          </cell>
        </row>
        <row r="80">
          <cell r="B80">
            <v>91</v>
          </cell>
        </row>
        <row r="81">
          <cell r="B81">
            <v>92</v>
          </cell>
        </row>
        <row r="82">
          <cell r="B82">
            <v>93</v>
          </cell>
        </row>
        <row r="83">
          <cell r="B83">
            <v>94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 MP et sexe"/>
      <sheetName val="Feuil1"/>
      <sheetName val="Par MP"/>
    </sheetNames>
    <sheetDataSet>
      <sheetData sheetId="0">
        <row r="7">
          <cell r="F7">
            <v>-5.9483621863548272E-4</v>
          </cell>
          <cell r="H7">
            <v>2.396660083858417E-4</v>
          </cell>
          <cell r="K7">
            <v>18</v>
          </cell>
          <cell r="O7">
            <v>-2.1780515982387973E-3</v>
          </cell>
          <cell r="Q7">
            <v>1.1208032024494659E-3</v>
          </cell>
        </row>
        <row r="8">
          <cell r="F8">
            <v>-2.3599189731227082E-3</v>
          </cell>
          <cell r="H8">
            <v>1.182701601568272E-3</v>
          </cell>
          <cell r="K8">
            <v>19</v>
          </cell>
          <cell r="O8">
            <v>-5.880977557994777E-3</v>
          </cell>
          <cell r="Q8">
            <v>2.9028375005492458E-3</v>
          </cell>
        </row>
        <row r="9">
          <cell r="F9">
            <v>-7.0526071634782481E-3</v>
          </cell>
          <cell r="H9">
            <v>4.9614872387705265E-3</v>
          </cell>
          <cell r="K9">
            <v>20</v>
          </cell>
          <cell r="O9">
            <v>-1.3927853992323358E-2</v>
          </cell>
          <cell r="Q9">
            <v>7.0685891831522452E-3</v>
          </cell>
        </row>
        <row r="10">
          <cell r="F10">
            <v>-1.0272198401389376E-2</v>
          </cell>
          <cell r="H10">
            <v>7.9900968075445385E-3</v>
          </cell>
          <cell r="K10">
            <v>21</v>
          </cell>
          <cell r="O10">
            <v>-1.6003385792092945E-2</v>
          </cell>
          <cell r="Q10">
            <v>1.014968116114846E-2</v>
          </cell>
        </row>
        <row r="11">
          <cell r="F11">
            <v>-1.1185706469317028E-2</v>
          </cell>
          <cell r="H11">
            <v>7.7168222562836531E-3</v>
          </cell>
          <cell r="K11">
            <v>22</v>
          </cell>
          <cell r="O11">
            <v>-1.692983132494889E-2</v>
          </cell>
          <cell r="Q11">
            <v>1.0222913256464565E-2</v>
          </cell>
        </row>
        <row r="12">
          <cell r="F12">
            <v>-1.1841857134411334E-2</v>
          </cell>
          <cell r="H12">
            <v>8.1538854860213721E-3</v>
          </cell>
          <cell r="K12">
            <v>23</v>
          </cell>
          <cell r="O12">
            <v>-1.7012162799058327E-2</v>
          </cell>
          <cell r="Q12">
            <v>9.5119652745235279E-3</v>
          </cell>
        </row>
        <row r="13">
          <cell r="F13">
            <v>-1.1431130681675351E-2</v>
          </cell>
          <cell r="H13">
            <v>7.4678377921877414E-3</v>
          </cell>
          <cell r="K13">
            <v>24</v>
          </cell>
          <cell r="O13">
            <v>-1.6520297500887446E-2</v>
          </cell>
          <cell r="Q13">
            <v>9.6782032385009861E-3</v>
          </cell>
        </row>
        <row r="14">
          <cell r="F14">
            <v>-1.1826499429908162E-2</v>
          </cell>
          <cell r="H14">
            <v>8.0361868280220197E-3</v>
          </cell>
          <cell r="K14">
            <v>25</v>
          </cell>
          <cell r="O14">
            <v>-1.6752225810542053E-2</v>
          </cell>
          <cell r="Q14">
            <v>1.0154060080077439E-2</v>
          </cell>
        </row>
        <row r="15">
          <cell r="F15">
            <v>-1.2388446087322751E-2</v>
          </cell>
          <cell r="H15">
            <v>8.6514169218642693E-3</v>
          </cell>
          <cell r="K15">
            <v>26</v>
          </cell>
          <cell r="O15">
            <v>-1.7401497367396598E-2</v>
          </cell>
          <cell r="Q15">
            <v>1.0382228553365298E-2</v>
          </cell>
        </row>
        <row r="16">
          <cell r="F16">
            <v>-1.2289195260172013E-2</v>
          </cell>
          <cell r="H16">
            <v>8.2773353976940897E-3</v>
          </cell>
          <cell r="K16">
            <v>27</v>
          </cell>
          <cell r="O16">
            <v>-1.6491555095122162E-2</v>
          </cell>
          <cell r="Q16">
            <v>1.0072967653422164E-2</v>
          </cell>
        </row>
        <row r="17">
          <cell r="F17">
            <v>-1.2488643007917315E-2</v>
          </cell>
          <cell r="H17">
            <v>8.4756837415419159E-3</v>
          </cell>
          <cell r="K17">
            <v>28</v>
          </cell>
          <cell r="O17">
            <v>-1.7666735355384589E-2</v>
          </cell>
          <cell r="Q17">
            <v>1.04140341497141E-2</v>
          </cell>
        </row>
        <row r="18">
          <cell r="F18">
            <v>-1.2284939853072186E-2</v>
          </cell>
          <cell r="H18">
            <v>8.5173310469139653E-3</v>
          </cell>
          <cell r="K18">
            <v>29</v>
          </cell>
          <cell r="O18">
            <v>-1.5636945782056325E-2</v>
          </cell>
          <cell r="Q18">
            <v>9.9944402322477734E-3</v>
          </cell>
        </row>
        <row r="19">
          <cell r="F19">
            <v>-1.21999004155872E-2</v>
          </cell>
          <cell r="H19">
            <v>8.9655543815236102E-3</v>
          </cell>
          <cell r="K19">
            <v>30</v>
          </cell>
          <cell r="O19">
            <v>-1.5849476647513423E-2</v>
          </cell>
          <cell r="Q19">
            <v>9.517176208846935E-3</v>
          </cell>
        </row>
        <row r="20">
          <cell r="F20">
            <v>-1.2420569378979208E-2</v>
          </cell>
          <cell r="H20">
            <v>8.7078093826891845E-3</v>
          </cell>
          <cell r="K20">
            <v>31</v>
          </cell>
          <cell r="O20">
            <v>-1.548843242771448E-2</v>
          </cell>
          <cell r="Q20">
            <v>9.9462317234150499E-3</v>
          </cell>
        </row>
        <row r="21">
          <cell r="F21">
            <v>-1.2118408222302989E-2</v>
          </cell>
          <cell r="H21">
            <v>8.3033382878721224E-3</v>
          </cell>
          <cell r="K21">
            <v>32</v>
          </cell>
          <cell r="O21">
            <v>-1.4742008409565152E-2</v>
          </cell>
          <cell r="Q21">
            <v>9.1460166645400548E-3</v>
          </cell>
        </row>
        <row r="22">
          <cell r="F22">
            <v>-1.2333873418304974E-2</v>
          </cell>
          <cell r="H22">
            <v>8.8098271041468397E-3</v>
          </cell>
          <cell r="K22">
            <v>33</v>
          </cell>
          <cell r="O22">
            <v>-1.5191587003399782E-2</v>
          </cell>
          <cell r="Q22">
            <v>9.4350992757210126E-3</v>
          </cell>
        </row>
        <row r="23">
          <cell r="F23">
            <v>-1.2028604946743137E-2</v>
          </cell>
          <cell r="H23">
            <v>8.4293933453705276E-3</v>
          </cell>
          <cell r="K23">
            <v>34</v>
          </cell>
          <cell r="O23">
            <v>-1.4210899433669256E-2</v>
          </cell>
          <cell r="Q23">
            <v>9.1775967324304909E-3</v>
          </cell>
        </row>
        <row r="24">
          <cell r="F24">
            <v>-1.1681131911703778E-2</v>
          </cell>
          <cell r="H24">
            <v>8.4999720925825559E-3</v>
          </cell>
          <cell r="K24">
            <v>35</v>
          </cell>
          <cell r="O24">
            <v>-1.3869889550225483E-2</v>
          </cell>
          <cell r="Q24">
            <v>8.780435471997616E-3</v>
          </cell>
        </row>
        <row r="25">
          <cell r="F25">
            <v>-1.1922831748365496E-2</v>
          </cell>
          <cell r="H25">
            <v>8.1256648664097975E-3</v>
          </cell>
          <cell r="K25">
            <v>36</v>
          </cell>
          <cell r="O25">
            <v>-1.4472463110734607E-2</v>
          </cell>
          <cell r="Q25">
            <v>9.4545616050808329E-3</v>
          </cell>
        </row>
        <row r="26">
          <cell r="F26">
            <v>-1.2589907164131872E-2</v>
          </cell>
          <cell r="H26">
            <v>8.6035594069033793E-3</v>
          </cell>
          <cell r="K26">
            <v>37</v>
          </cell>
          <cell r="O26">
            <v>-1.4869769124031634E-2</v>
          </cell>
          <cell r="Q26">
            <v>9.0824237693640907E-3</v>
          </cell>
        </row>
        <row r="27">
          <cell r="F27">
            <v>-1.263764033018475E-2</v>
          </cell>
          <cell r="H27">
            <v>8.482706254059471E-3</v>
          </cell>
          <cell r="K27">
            <v>38</v>
          </cell>
          <cell r="O27">
            <v>-1.4334643947352723E-2</v>
          </cell>
          <cell r="Q27">
            <v>9.1634629728218168E-3</v>
          </cell>
        </row>
        <row r="28">
          <cell r="F28">
            <v>-1.1458410935721747E-2</v>
          </cell>
          <cell r="H28">
            <v>8.0089281729482931E-3</v>
          </cell>
          <cell r="K28">
            <v>39</v>
          </cell>
          <cell r="O28">
            <v>-1.3750614075417797E-2</v>
          </cell>
          <cell r="Q28">
            <v>8.7097935622847383E-3</v>
          </cell>
        </row>
        <row r="29">
          <cell r="F29">
            <v>-1.1087886467153802E-2</v>
          </cell>
          <cell r="H29">
            <v>7.9662199965875157E-3</v>
          </cell>
          <cell r="K29">
            <v>40</v>
          </cell>
          <cell r="O29">
            <v>-1.3604274558890824E-2</v>
          </cell>
          <cell r="Q29">
            <v>8.415039082680249E-3</v>
          </cell>
        </row>
        <row r="30">
          <cell r="F30">
            <v>-1.1461416204050818E-2</v>
          </cell>
          <cell r="H30">
            <v>7.8343723326135678E-3</v>
          </cell>
          <cell r="K30">
            <v>41</v>
          </cell>
          <cell r="O30">
            <v>-1.2744336508497107E-2</v>
          </cell>
          <cell r="Q30">
            <v>8.3462825797902419E-3</v>
          </cell>
        </row>
        <row r="31">
          <cell r="F31">
            <v>-1.1671371602236934E-2</v>
          </cell>
          <cell r="H31">
            <v>8.1380033693733197E-3</v>
          </cell>
          <cell r="K31">
            <v>42</v>
          </cell>
          <cell r="O31">
            <v>-1.265004519790512E-2</v>
          </cell>
          <cell r="Q31">
            <v>8.5824515246461664E-3</v>
          </cell>
        </row>
        <row r="32">
          <cell r="F32">
            <v>-1.2278565797839017E-2</v>
          </cell>
          <cell r="H32">
            <v>8.7682950024749358E-3</v>
          </cell>
          <cell r="K32">
            <v>43</v>
          </cell>
          <cell r="O32">
            <v>-1.3617062757478836E-2</v>
          </cell>
          <cell r="Q32">
            <v>8.8967473850769495E-3</v>
          </cell>
        </row>
        <row r="33">
          <cell r="F33">
            <v>-1.3417753944496119E-2</v>
          </cell>
          <cell r="H33">
            <v>9.3793614285279103E-3</v>
          </cell>
          <cell r="K33">
            <v>44</v>
          </cell>
          <cell r="O33">
            <v>-1.4632359460317025E-2</v>
          </cell>
          <cell r="Q33">
            <v>9.4001213854595818E-3</v>
          </cell>
        </row>
        <row r="34">
          <cell r="F34">
            <v>-1.4582829204644723E-2</v>
          </cell>
          <cell r="H34">
            <v>1.004370434225004E-2</v>
          </cell>
          <cell r="K34">
            <v>45</v>
          </cell>
          <cell r="O34">
            <v>-1.5204543376099878E-2</v>
          </cell>
          <cell r="Q34">
            <v>1.0184854491618248E-2</v>
          </cell>
        </row>
        <row r="35">
          <cell r="F35">
            <v>-1.5078141912204133E-2</v>
          </cell>
          <cell r="H35">
            <v>1.0823929414751222E-2</v>
          </cell>
          <cell r="K35">
            <v>46</v>
          </cell>
          <cell r="O35">
            <v>-1.4850076664964318E-2</v>
          </cell>
          <cell r="Q35">
            <v>1.0211949702780268E-2</v>
          </cell>
        </row>
        <row r="36">
          <cell r="F36">
            <v>-1.5274796391845051E-2</v>
          </cell>
          <cell r="H36">
            <v>1.102546714341124E-2</v>
          </cell>
          <cell r="K36">
            <v>47</v>
          </cell>
          <cell r="O36">
            <v>-1.4380708351665427E-2</v>
          </cell>
          <cell r="Q36">
            <v>1.0371702295851578E-2</v>
          </cell>
        </row>
        <row r="37">
          <cell r="F37">
            <v>-1.457850341631033E-2</v>
          </cell>
          <cell r="H37">
            <v>1.0850957266816343E-2</v>
          </cell>
          <cell r="K37">
            <v>48</v>
          </cell>
          <cell r="O37">
            <v>-1.4170972194691638E-2</v>
          </cell>
          <cell r="Q37">
            <v>9.62100172328164E-3</v>
          </cell>
        </row>
        <row r="38">
          <cell r="F38">
            <v>-1.5599133509133976E-2</v>
          </cell>
          <cell r="H38">
            <v>1.1339459429982827E-2</v>
          </cell>
          <cell r="K38">
            <v>49</v>
          </cell>
          <cell r="O38">
            <v>-1.3724065465243209E-2</v>
          </cell>
          <cell r="Q38">
            <v>9.7254134095987339E-3</v>
          </cell>
        </row>
        <row r="39">
          <cell r="F39">
            <v>-1.5207311540157862E-2</v>
          </cell>
          <cell r="H39">
            <v>1.0595392695372529E-2</v>
          </cell>
          <cell r="K39">
            <v>50</v>
          </cell>
          <cell r="O39">
            <v>-1.3631956487683856E-2</v>
          </cell>
          <cell r="Q39">
            <v>9.2243029214037018E-3</v>
          </cell>
        </row>
        <row r="40">
          <cell r="F40">
            <v>-1.5533494415463036E-2</v>
          </cell>
          <cell r="H40">
            <v>1.0928622035717371E-2</v>
          </cell>
          <cell r="K40">
            <v>51</v>
          </cell>
          <cell r="O40">
            <v>-1.3039177400458906E-2</v>
          </cell>
          <cell r="Q40">
            <v>9.8786836923531064E-3</v>
          </cell>
        </row>
        <row r="41">
          <cell r="F41">
            <v>-1.5327798096701926E-2</v>
          </cell>
          <cell r="H41">
            <v>1.1522388728560689E-2</v>
          </cell>
          <cell r="K41">
            <v>52</v>
          </cell>
          <cell r="O41">
            <v>-1.3520284773509722E-2</v>
          </cell>
          <cell r="Q41">
            <v>9.7337655712519695E-3</v>
          </cell>
        </row>
        <row r="42">
          <cell r="F42">
            <v>-1.4920337330601153E-2</v>
          </cell>
          <cell r="H42">
            <v>1.1138943094006964E-2</v>
          </cell>
          <cell r="K42">
            <v>53</v>
          </cell>
          <cell r="O42">
            <v>-1.2731830357705972E-2</v>
          </cell>
          <cell r="Q42">
            <v>8.9360738082572728E-3</v>
          </cell>
        </row>
        <row r="43">
          <cell r="F43">
            <v>-1.5335735291298586E-2</v>
          </cell>
          <cell r="H43">
            <v>1.056386643398006E-2</v>
          </cell>
          <cell r="K43">
            <v>54</v>
          </cell>
          <cell r="O43">
            <v>-1.2862055644037215E-2</v>
          </cell>
          <cell r="Q43">
            <v>9.2779790273460928E-3</v>
          </cell>
        </row>
        <row r="44">
          <cell r="F44">
            <v>-1.5782846690459876E-2</v>
          </cell>
          <cell r="H44">
            <v>1.1164825397919487E-2</v>
          </cell>
          <cell r="K44">
            <v>55</v>
          </cell>
          <cell r="O44">
            <v>-1.1773602833255448E-2</v>
          </cell>
          <cell r="Q44">
            <v>9.020146557629314E-3</v>
          </cell>
        </row>
        <row r="45">
          <cell r="F45">
            <v>-1.4845525119541575E-2</v>
          </cell>
          <cell r="H45">
            <v>1.0859392235545658E-2</v>
          </cell>
          <cell r="K45">
            <v>56</v>
          </cell>
          <cell r="O45">
            <v>-1.0250440446397233E-2</v>
          </cell>
          <cell r="Q45">
            <v>8.1602703440315626E-3</v>
          </cell>
        </row>
        <row r="46">
          <cell r="F46">
            <v>-1.421072833152465E-2</v>
          </cell>
          <cell r="H46">
            <v>1.0155349314594383E-2</v>
          </cell>
          <cell r="K46">
            <v>57</v>
          </cell>
          <cell r="O46">
            <v>-1.0129384285807943E-2</v>
          </cell>
          <cell r="Q46">
            <v>6.8086669152404768E-3</v>
          </cell>
        </row>
        <row r="47">
          <cell r="F47">
            <v>-1.290618842944986E-2</v>
          </cell>
          <cell r="H47">
            <v>9.4589812108666765E-3</v>
          </cell>
          <cell r="K47">
            <v>58</v>
          </cell>
          <cell r="O47">
            <v>-8.505206902318237E-3</v>
          </cell>
          <cell r="Q47">
            <v>6.3655482409100484E-3</v>
          </cell>
        </row>
        <row r="48">
          <cell r="F48">
            <v>-1.1904336911099498E-2</v>
          </cell>
          <cell r="H48">
            <v>8.7163495166568718E-3</v>
          </cell>
          <cell r="K48">
            <v>59</v>
          </cell>
          <cell r="O48">
            <v>-7.3751623289197259E-3</v>
          </cell>
          <cell r="Q48">
            <v>6.0295647208100118E-3</v>
          </cell>
        </row>
        <row r="49">
          <cell r="F49">
            <v>-1.0621905399740806E-2</v>
          </cell>
          <cell r="H49">
            <v>8.2498174775859339E-3</v>
          </cell>
          <cell r="K49">
            <v>60</v>
          </cell>
          <cell r="O49">
            <v>-5.9876015181167391E-3</v>
          </cell>
          <cell r="Q49">
            <v>4.5020324263533237E-3</v>
          </cell>
        </row>
        <row r="50">
          <cell r="F50">
            <v>-9.254142214782277E-3</v>
          </cell>
          <cell r="H50">
            <v>6.9716817802253995E-3</v>
          </cell>
          <cell r="K50">
            <v>61</v>
          </cell>
          <cell r="O50">
            <v>-5.0987009730571169E-3</v>
          </cell>
          <cell r="Q50">
            <v>3.9367537982968369E-3</v>
          </cell>
        </row>
        <row r="51">
          <cell r="F51">
            <v>-7.0319665291820616E-3</v>
          </cell>
          <cell r="H51">
            <v>5.8328870567164372E-3</v>
          </cell>
          <cell r="K51">
            <v>62</v>
          </cell>
          <cell r="O51">
            <v>-3.6268639860975896E-3</v>
          </cell>
          <cell r="Q51">
            <v>2.9500946451661864E-3</v>
          </cell>
        </row>
        <row r="52">
          <cell r="F52">
            <v>-6.2358390280259253E-3</v>
          </cell>
          <cell r="H52">
            <v>4.9695977314049454E-3</v>
          </cell>
          <cell r="K52">
            <v>63</v>
          </cell>
          <cell r="O52">
            <v>-2.5993122170167148E-3</v>
          </cell>
          <cell r="Q52">
            <v>2.327338687451583E-3</v>
          </cell>
        </row>
        <row r="53">
          <cell r="F53">
            <v>-5.559889945314817E-3</v>
          </cell>
          <cell r="H53">
            <v>4.3802618702361374E-3</v>
          </cell>
          <cell r="K53">
            <v>64</v>
          </cell>
          <cell r="O53">
            <v>-2.142672687856438E-3</v>
          </cell>
          <cell r="Q53">
            <v>1.9422718993903237E-3</v>
          </cell>
        </row>
        <row r="54">
          <cell r="F54">
            <v>-4.5053612748679932E-3</v>
          </cell>
          <cell r="H54">
            <v>3.6397259346625283E-3</v>
          </cell>
          <cell r="K54">
            <v>65</v>
          </cell>
          <cell r="O54">
            <v>-1.6395764581811866E-3</v>
          </cell>
          <cell r="Q54">
            <v>1.8252127779865139E-3</v>
          </cell>
        </row>
        <row r="55">
          <cell r="F55">
            <v>-3.9180354142742436E-3</v>
          </cell>
          <cell r="H55">
            <v>3.2677069777693134E-3</v>
          </cell>
          <cell r="K55">
            <v>66</v>
          </cell>
          <cell r="O55">
            <v>-1.4081572866161249E-3</v>
          </cell>
          <cell r="Q55">
            <v>1.2622654448044882E-3</v>
          </cell>
        </row>
        <row r="56">
          <cell r="F56">
            <v>-3.4231999780609339E-3</v>
          </cell>
          <cell r="H56">
            <v>2.79497516636286E-3</v>
          </cell>
          <cell r="K56">
            <v>67</v>
          </cell>
          <cell r="O56">
            <v>-1.2699693201801044E-3</v>
          </cell>
          <cell r="Q56">
            <v>1.1659286696475276E-3</v>
          </cell>
        </row>
        <row r="57">
          <cell r="F57">
            <v>-2.8275122458058296E-3</v>
          </cell>
          <cell r="H57">
            <v>2.2733271361969746E-3</v>
          </cell>
          <cell r="K57">
            <v>68</v>
          </cell>
          <cell r="O57">
            <v>-9.4809476768886324E-4</v>
          </cell>
          <cell r="Q57">
            <v>1.3575507632542173E-3</v>
          </cell>
        </row>
        <row r="58">
          <cell r="F58">
            <v>-2.0782004686652994E-3</v>
          </cell>
          <cell r="H58">
            <v>1.8094492700511948E-3</v>
          </cell>
          <cell r="K58">
            <v>69</v>
          </cell>
          <cell r="O58">
            <v>-9.3102489454926574E-4</v>
          </cell>
          <cell r="Q58">
            <v>8.6804799069914516E-4</v>
          </cell>
        </row>
        <row r="59">
          <cell r="F59">
            <v>-1.9336855669115475E-3</v>
          </cell>
          <cell r="H59">
            <v>1.533439477485479E-3</v>
          </cell>
          <cell r="K59">
            <v>70</v>
          </cell>
          <cell r="O59">
            <v>-6.2547551021784086E-4</v>
          </cell>
          <cell r="Q59">
            <v>5.4598168830374534E-4</v>
          </cell>
        </row>
        <row r="60">
          <cell r="F60">
            <v>-1.5223478494634458E-3</v>
          </cell>
          <cell r="H60">
            <v>1.2461283183812907E-3</v>
          </cell>
          <cell r="K60">
            <v>71</v>
          </cell>
          <cell r="O60">
            <v>-5.675815257993529E-4</v>
          </cell>
          <cell r="Q60">
            <v>5.8071184781649944E-4</v>
          </cell>
        </row>
        <row r="61">
          <cell r="F61">
            <v>-1.2359866677076315E-3</v>
          </cell>
          <cell r="H61">
            <v>9.8605961787869207E-4</v>
          </cell>
          <cell r="K61">
            <v>72</v>
          </cell>
          <cell r="O61">
            <v>-4.4895753292228566E-4</v>
          </cell>
          <cell r="Q61">
            <v>4.3180408468073111E-4</v>
          </cell>
        </row>
        <row r="62">
          <cell r="F62">
            <v>-7.8638054533191931E-4</v>
          </cell>
          <cell r="H62">
            <v>6.6799712278402918E-4</v>
          </cell>
          <cell r="K62">
            <v>73</v>
          </cell>
          <cell r="O62">
            <v>-3.8566519569603657E-4</v>
          </cell>
          <cell r="Q62">
            <v>2.1753882810382158E-4</v>
          </cell>
        </row>
        <row r="63">
          <cell r="F63">
            <v>-5.0975359686230236E-4</v>
          </cell>
          <cell r="H63">
            <v>4.7373184056002775E-4</v>
          </cell>
          <cell r="K63">
            <v>74</v>
          </cell>
          <cell r="O63">
            <v>-2.5735985664973848E-4</v>
          </cell>
          <cell r="Q63">
            <v>3.6962019925583013E-4</v>
          </cell>
        </row>
        <row r="64">
          <cell r="F64">
            <v>-3.8519264527120259E-4</v>
          </cell>
          <cell r="H64">
            <v>3.1656500270753546E-4</v>
          </cell>
          <cell r="K64">
            <v>75</v>
          </cell>
          <cell r="O64">
            <v>-2.370686086198472E-4</v>
          </cell>
          <cell r="Q64">
            <v>2.2824443900114347E-4</v>
          </cell>
        </row>
        <row r="65">
          <cell r="F65">
            <v>-3.1742999749658277E-4</v>
          </cell>
          <cell r="H65">
            <v>3.7807370063271893E-4</v>
          </cell>
          <cell r="K65">
            <v>76</v>
          </cell>
          <cell r="O65">
            <v>-1.04650868753452E-4</v>
          </cell>
          <cell r="Q65">
            <v>1.6824299369430507E-4</v>
          </cell>
        </row>
        <row r="66">
          <cell r="F66">
            <v>-2.6651462587913062E-4</v>
          </cell>
          <cell r="H66">
            <v>2.2926767892339009E-4</v>
          </cell>
          <cell r="K66">
            <v>77</v>
          </cell>
          <cell r="O66">
            <v>-2.2783976176950799E-4</v>
          </cell>
          <cell r="Q66">
            <v>1.9950976008681877E-4</v>
          </cell>
        </row>
        <row r="67">
          <cell r="F67">
            <v>-2.6616576840509098E-4</v>
          </cell>
          <cell r="H67">
            <v>2.9146388158500362E-4</v>
          </cell>
          <cell r="K67">
            <v>78</v>
          </cell>
          <cell r="O67">
            <v>-1.1093251677052007E-4</v>
          </cell>
          <cell r="Q67">
            <v>2.7476461945797958E-4</v>
          </cell>
        </row>
        <row r="68">
          <cell r="F68">
            <v>-2.2465460854961103E-4</v>
          </cell>
          <cell r="H68">
            <v>3.52250393688628E-4</v>
          </cell>
          <cell r="K68">
            <v>79</v>
          </cell>
          <cell r="O68">
            <v>-1.3442167546010703E-4</v>
          </cell>
          <cell r="Q68">
            <v>1.4192929553429824E-4</v>
          </cell>
        </row>
        <row r="69">
          <cell r="F69">
            <v>-1.4946442421716831E-4</v>
          </cell>
          <cell r="H69">
            <v>2.7379555127340265E-4</v>
          </cell>
          <cell r="K69">
            <v>80</v>
          </cell>
          <cell r="O69">
            <v>-1.0543019195576231E-4</v>
          </cell>
          <cell r="Q69">
            <v>2.5777469292640587E-4</v>
          </cell>
        </row>
        <row r="70">
          <cell r="F70">
            <v>-1.1829108960312911E-4</v>
          </cell>
          <cell r="H70">
            <v>1.9313081463900934E-4</v>
          </cell>
          <cell r="K70">
            <v>81</v>
          </cell>
          <cell r="O70">
            <v>-6.2335894453139775E-5</v>
          </cell>
          <cell r="Q70">
            <v>5.9832516939274216E-5</v>
          </cell>
        </row>
        <row r="71">
          <cell r="F71">
            <v>-9.3176288970871554E-5</v>
          </cell>
          <cell r="H71">
            <v>1.4163922591057981E-4</v>
          </cell>
          <cell r="K71">
            <v>82</v>
          </cell>
          <cell r="O71">
            <v>-4.4381205043405825E-5</v>
          </cell>
          <cell r="Q71">
            <v>1.7044944469582255E-4</v>
          </cell>
        </row>
        <row r="72">
          <cell r="F72">
            <v>-1.1227755318086016E-4</v>
          </cell>
          <cell r="H72">
            <v>1.09836491528454E-4</v>
          </cell>
          <cell r="K72">
            <v>83</v>
          </cell>
          <cell r="O72">
            <v>-4.9830210670680861E-5</v>
          </cell>
          <cell r="Q72">
            <v>1.0177280929478586E-4</v>
          </cell>
        </row>
        <row r="73">
          <cell r="F73">
            <v>-5.8779648785119528E-5</v>
          </cell>
          <cell r="H73">
            <v>9.9006506375536466E-5</v>
          </cell>
          <cell r="K73">
            <v>84</v>
          </cell>
          <cell r="O73">
            <v>-5.8374883831875492E-5</v>
          </cell>
          <cell r="Q73">
            <v>1.2920866892509922E-4</v>
          </cell>
        </row>
        <row r="74">
          <cell r="F74">
            <v>-2.8291165281625304E-5</v>
          </cell>
          <cell r="H74">
            <v>6.9045869874544995E-5</v>
          </cell>
          <cell r="K74">
            <v>85</v>
          </cell>
          <cell r="O74">
            <v>-2.8752851142183093E-5</v>
          </cell>
          <cell r="Q74">
            <v>8.4919601258810269E-5</v>
          </cell>
        </row>
        <row r="75">
          <cell r="F75">
            <v>-6.2330228062416074E-5</v>
          </cell>
          <cell r="H75">
            <v>9.1402118124703951E-5</v>
          </cell>
          <cell r="K75">
            <v>86</v>
          </cell>
          <cell r="O75">
            <v>-1.1136083555014053E-5</v>
          </cell>
          <cell r="Q75">
            <v>1.4891511751013853E-4</v>
          </cell>
        </row>
        <row r="76">
          <cell r="F76">
            <v>-2.4105673659554684E-5</v>
          </cell>
          <cell r="H76">
            <v>3.3064437524124427E-5</v>
          </cell>
          <cell r="K76">
            <v>87</v>
          </cell>
          <cell r="O76">
            <v>-2.5212567127083016E-5</v>
          </cell>
          <cell r="Q76">
            <v>7.353888611258145E-5</v>
          </cell>
        </row>
        <row r="77">
          <cell r="F77">
            <v>-1.5943197949184021E-5</v>
          </cell>
          <cell r="H77">
            <v>6.0354836346164509E-5</v>
          </cell>
          <cell r="K77">
            <v>88</v>
          </cell>
          <cell r="O77">
            <v>-1.4361868018070302E-5</v>
          </cell>
          <cell r="Q77">
            <v>1.0597132006737021E-4</v>
          </cell>
        </row>
        <row r="78">
          <cell r="F78">
            <v>-1.7492624146176773E-5</v>
          </cell>
          <cell r="H78">
            <v>4.0542066069709605E-5</v>
          </cell>
          <cell r="K78">
            <v>89</v>
          </cell>
          <cell r="O78">
            <v>-4.9669643764435052E-5</v>
          </cell>
          <cell r="Q78">
            <v>1.2003017536290604E-4</v>
          </cell>
        </row>
        <row r="79">
          <cell r="F79">
            <v>-1.6409331327695669E-5</v>
          </cell>
          <cell r="H79">
            <v>1.2288477344518437E-5</v>
          </cell>
          <cell r="K79">
            <v>90</v>
          </cell>
          <cell r="O79">
            <v>-7.2501329679848189E-5</v>
          </cell>
          <cell r="Q79">
            <v>3.4969330995020905E-5</v>
          </cell>
        </row>
        <row r="80">
          <cell r="F80">
            <v>-2.8816808839803098E-5</v>
          </cell>
          <cell r="H80">
            <v>4.1656252435125994E-5</v>
          </cell>
          <cell r="K80">
            <v>91</v>
          </cell>
          <cell r="O80">
            <v>-2.428377360820291E-5</v>
          </cell>
          <cell r="Q80">
            <v>7.0476299003653767E-5</v>
          </cell>
        </row>
        <row r="81">
          <cell r="F81">
            <v>-3.1408119962190329E-5</v>
          </cell>
          <cell r="H81">
            <v>4.8753476154098083E-5</v>
          </cell>
          <cell r="K81">
            <v>92</v>
          </cell>
          <cell r="O81">
            <v>-8.9522695049701697E-6</v>
          </cell>
          <cell r="Q81">
            <v>4.6183671604762202E-5</v>
          </cell>
        </row>
        <row r="82">
          <cell r="F82">
            <v>-1.1080777331753418E-5</v>
          </cell>
          <cell r="H82">
            <v>1.7794329342548478E-5</v>
          </cell>
          <cell r="K82">
            <v>93</v>
          </cell>
          <cell r="O82">
            <v>-4.3727094196292574E-5</v>
          </cell>
          <cell r="Q82">
            <v>4.7907810806279715E-5</v>
          </cell>
        </row>
        <row r="83">
          <cell r="K83">
            <v>94</v>
          </cell>
        </row>
        <row r="84">
          <cell r="K84">
            <v>95</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3"/>
  <sheetViews>
    <sheetView showGridLines="0" tabSelected="1" zoomScaleNormal="100" workbookViewId="0">
      <selection activeCell="D39" sqref="D39"/>
    </sheetView>
  </sheetViews>
  <sheetFormatPr baseColWidth="10" defaultColWidth="9.1640625" defaultRowHeight="11" x14ac:dyDescent="0.15"/>
  <cols>
    <col min="1" max="1" width="3" style="111" customWidth="1"/>
    <col min="2" max="2" width="48.1640625" style="111" customWidth="1"/>
    <col min="3" max="5" width="17.5" style="111" customWidth="1"/>
    <col min="6" max="16384" width="9.1640625" style="111"/>
  </cols>
  <sheetData>
    <row r="2" spans="2:7" ht="28.5" customHeight="1" x14ac:dyDescent="0.15">
      <c r="B2" s="110" t="s">
        <v>86</v>
      </c>
      <c r="C2" s="110"/>
      <c r="D2" s="110"/>
      <c r="E2" s="110"/>
    </row>
    <row r="3" spans="2:7" ht="13.5" customHeight="1" x14ac:dyDescent="0.15">
      <c r="B3" s="112" t="s">
        <v>1</v>
      </c>
      <c r="C3" s="112"/>
      <c r="D3" s="112"/>
      <c r="E3" s="112"/>
      <c r="F3" s="113"/>
      <c r="G3" s="114"/>
    </row>
    <row r="4" spans="2:7" ht="36" x14ac:dyDescent="0.15">
      <c r="B4" s="115"/>
      <c r="C4" s="116" t="s">
        <v>0</v>
      </c>
      <c r="D4" s="116" t="s">
        <v>84</v>
      </c>
      <c r="E4" s="116" t="s">
        <v>85</v>
      </c>
    </row>
    <row r="5" spans="2:7" ht="12" x14ac:dyDescent="0.15">
      <c r="B5" s="117" t="s">
        <v>2</v>
      </c>
      <c r="C5" s="118"/>
      <c r="D5" s="119"/>
      <c r="E5" s="119"/>
    </row>
    <row r="6" spans="2:7" ht="12" x14ac:dyDescent="0.15">
      <c r="B6" s="120" t="s">
        <v>3</v>
      </c>
      <c r="C6" s="121">
        <v>78980</v>
      </c>
      <c r="D6" s="122">
        <v>39.387592260123675</v>
      </c>
      <c r="E6" s="122">
        <v>25.346598202824133</v>
      </c>
      <c r="F6" s="123"/>
    </row>
    <row r="7" spans="2:7" ht="12" x14ac:dyDescent="0.15">
      <c r="B7" s="120" t="s">
        <v>4</v>
      </c>
      <c r="C7" s="121">
        <v>117810</v>
      </c>
      <c r="D7" s="122">
        <v>58.752244165170552</v>
      </c>
      <c r="E7" s="122">
        <v>37.808087291399225</v>
      </c>
      <c r="F7" s="123"/>
    </row>
    <row r="8" spans="2:7" ht="12" x14ac:dyDescent="0.15">
      <c r="B8" s="120" t="s">
        <v>5</v>
      </c>
      <c r="C8" s="118">
        <v>660</v>
      </c>
      <c r="D8" s="122">
        <v>0.3291442250149611</v>
      </c>
      <c r="E8" s="122">
        <v>0.21181001283697046</v>
      </c>
      <c r="F8" s="123"/>
    </row>
    <row r="9" spans="2:7" ht="12" x14ac:dyDescent="0.15">
      <c r="B9" s="120" t="s">
        <v>6</v>
      </c>
      <c r="C9" s="118">
        <v>820</v>
      </c>
      <c r="D9" s="122">
        <v>0.40893676441252741</v>
      </c>
      <c r="E9" s="122">
        <v>0.26315789473684209</v>
      </c>
      <c r="F9" s="123"/>
    </row>
    <row r="10" spans="2:7" ht="12" x14ac:dyDescent="0.15">
      <c r="B10" s="120" t="s">
        <v>7</v>
      </c>
      <c r="C10" s="121">
        <v>2250</v>
      </c>
      <c r="D10" s="122">
        <v>1.1220825852782765</v>
      </c>
      <c r="E10" s="122">
        <v>0.72207958921694482</v>
      </c>
      <c r="F10" s="123"/>
    </row>
    <row r="11" spans="2:7" ht="12" x14ac:dyDescent="0.15">
      <c r="B11" s="117" t="s">
        <v>38</v>
      </c>
      <c r="C11" s="124">
        <v>200520</v>
      </c>
      <c r="D11" s="125">
        <v>100</v>
      </c>
      <c r="E11" s="126">
        <v>64.351732991014117</v>
      </c>
      <c r="F11" s="123"/>
    </row>
    <row r="12" spans="2:7" ht="12" x14ac:dyDescent="0.15">
      <c r="B12" s="127" t="s">
        <v>9</v>
      </c>
      <c r="C12" s="128"/>
      <c r="D12" s="129"/>
      <c r="E12" s="129"/>
    </row>
    <row r="13" spans="2:7" ht="12" x14ac:dyDescent="0.15">
      <c r="B13" s="120" t="s">
        <v>10</v>
      </c>
      <c r="C13" s="121">
        <v>97460</v>
      </c>
      <c r="D13" s="122">
        <v>48.603630560542591</v>
      </c>
      <c r="E13" s="122">
        <v>31.277278562259308</v>
      </c>
    </row>
    <row r="14" spans="2:7" ht="12" x14ac:dyDescent="0.15">
      <c r="B14" s="120" t="s">
        <v>11</v>
      </c>
      <c r="C14" s="121">
        <v>81920</v>
      </c>
      <c r="D14" s="122">
        <v>40.853780171553957</v>
      </c>
      <c r="E14" s="122">
        <v>26.290115532734276</v>
      </c>
    </row>
    <row r="15" spans="2:7" ht="12" x14ac:dyDescent="0.15">
      <c r="B15" s="120" t="s">
        <v>12</v>
      </c>
      <c r="C15" s="121">
        <v>11430</v>
      </c>
      <c r="D15" s="122">
        <v>5.7001795332136442</v>
      </c>
      <c r="E15" s="122">
        <v>3.6681643132220798</v>
      </c>
    </row>
    <row r="16" spans="2:7" ht="12" x14ac:dyDescent="0.15">
      <c r="B16" s="120" t="s">
        <v>13</v>
      </c>
      <c r="C16" s="121">
        <v>5790</v>
      </c>
      <c r="D16" s="122">
        <v>2.8874925194494314</v>
      </c>
      <c r="E16" s="122">
        <v>1.8581514762516047</v>
      </c>
    </row>
    <row r="17" spans="2:9" ht="12" x14ac:dyDescent="0.15">
      <c r="B17" s="120" t="s">
        <v>14</v>
      </c>
      <c r="C17" s="121">
        <v>3920</v>
      </c>
      <c r="D17" s="122">
        <v>1.9549172152403749</v>
      </c>
      <c r="E17" s="122">
        <v>1.258023106546855</v>
      </c>
    </row>
    <row r="18" spans="2:9" ht="12" x14ac:dyDescent="0.15">
      <c r="B18" s="117" t="s">
        <v>38</v>
      </c>
      <c r="C18" s="124">
        <v>200520</v>
      </c>
      <c r="D18" s="125">
        <v>100</v>
      </c>
      <c r="E18" s="126">
        <v>64.351732991014117</v>
      </c>
    </row>
    <row r="19" spans="2:9" ht="24" x14ac:dyDescent="0.15">
      <c r="B19" s="130" t="s">
        <v>39</v>
      </c>
      <c r="C19" s="131">
        <v>311600</v>
      </c>
      <c r="D19" s="132" t="s">
        <v>40</v>
      </c>
      <c r="E19" s="132">
        <v>100</v>
      </c>
    </row>
    <row r="20" spans="2:9" x14ac:dyDescent="0.15">
      <c r="B20" s="133" t="s">
        <v>92</v>
      </c>
      <c r="C20" s="134"/>
      <c r="D20" s="134"/>
      <c r="E20" s="134"/>
      <c r="F20" s="134"/>
      <c r="G20" s="134"/>
    </row>
    <row r="21" spans="2:9" x14ac:dyDescent="0.15">
      <c r="B21" s="135" t="s">
        <v>93</v>
      </c>
      <c r="C21" s="135"/>
      <c r="D21" s="135"/>
      <c r="E21" s="135"/>
      <c r="F21" s="135"/>
      <c r="G21" s="135"/>
      <c r="H21" s="135"/>
      <c r="I21" s="135"/>
    </row>
    <row r="22" spans="2:9" x14ac:dyDescent="0.15">
      <c r="B22" s="135"/>
      <c r="C22" s="135"/>
      <c r="D22" s="135"/>
      <c r="E22" s="135"/>
      <c r="F22" s="135"/>
      <c r="G22" s="135"/>
      <c r="H22" s="135"/>
      <c r="I22" s="135"/>
    </row>
    <row r="23" spans="2:9" x14ac:dyDescent="0.15">
      <c r="B23" s="135"/>
      <c r="C23" s="135"/>
      <c r="D23" s="135"/>
      <c r="E23" s="135"/>
      <c r="F23" s="135"/>
      <c r="G23" s="135"/>
      <c r="H23" s="135"/>
      <c r="I23" s="135"/>
    </row>
    <row r="24" spans="2:9" ht="3.75" customHeight="1" x14ac:dyDescent="0.15">
      <c r="B24" s="135"/>
      <c r="C24" s="135"/>
      <c r="D24" s="135"/>
      <c r="E24" s="135"/>
      <c r="F24" s="135"/>
      <c r="G24" s="135"/>
      <c r="H24" s="135"/>
      <c r="I24" s="135"/>
    </row>
    <row r="33" spans="3:3" x14ac:dyDescent="0.15">
      <c r="C33" s="136"/>
    </row>
  </sheetData>
  <mergeCells count="4">
    <mergeCell ref="B21:I24"/>
    <mergeCell ref="B2:E2"/>
    <mergeCell ref="B3:E3"/>
    <mergeCell ref="B20:G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4"/>
  <sheetViews>
    <sheetView showGridLines="0" zoomScaleNormal="100" workbookViewId="0">
      <selection sqref="A1:XFD1048576"/>
    </sheetView>
  </sheetViews>
  <sheetFormatPr baseColWidth="10" defaultColWidth="11.5" defaultRowHeight="11" x14ac:dyDescent="0.15"/>
  <cols>
    <col min="1" max="1" width="3" style="111" customWidth="1"/>
    <col min="2" max="2" width="39.83203125" style="111" customWidth="1"/>
    <col min="3" max="5" width="12" style="111" customWidth="1"/>
    <col min="6" max="6" width="16" style="111" customWidth="1"/>
    <col min="7" max="16384" width="11.5" style="111"/>
  </cols>
  <sheetData>
    <row r="2" spans="2:6" x14ac:dyDescent="0.15">
      <c r="B2" s="138" t="s">
        <v>66</v>
      </c>
    </row>
    <row r="3" spans="2:6" x14ac:dyDescent="0.15">
      <c r="B3" s="138"/>
    </row>
    <row r="4" spans="2:6" x14ac:dyDescent="0.15">
      <c r="B4" s="139"/>
      <c r="F4" s="140" t="s">
        <v>1</v>
      </c>
    </row>
    <row r="5" spans="2:6" s="141" customFormat="1" ht="24" x14ac:dyDescent="0.2">
      <c r="B5" s="142" t="s">
        <v>16</v>
      </c>
      <c r="C5" s="143" t="s">
        <v>17</v>
      </c>
      <c r="D5" s="143" t="s">
        <v>67</v>
      </c>
      <c r="E5" s="144" t="s">
        <v>28</v>
      </c>
      <c r="F5" s="143" t="s">
        <v>41</v>
      </c>
    </row>
    <row r="6" spans="2:6" x14ac:dyDescent="0.15">
      <c r="B6" s="145" t="s">
        <v>87</v>
      </c>
      <c r="C6" s="146">
        <v>61.398359757009246</v>
      </c>
      <c r="D6" s="147">
        <v>46.055102982687742</v>
      </c>
      <c r="E6" s="148">
        <v>56.176348108155494</v>
      </c>
      <c r="F6" s="149">
        <v>72.097408719966182</v>
      </c>
    </row>
    <row r="7" spans="2:6" x14ac:dyDescent="0.15">
      <c r="B7" s="150" t="s">
        <v>18</v>
      </c>
      <c r="C7" s="151">
        <v>12.780272783152347</v>
      </c>
      <c r="D7" s="152">
        <v>2.3462236103508602</v>
      </c>
      <c r="E7" s="153">
        <v>9.229088890025352</v>
      </c>
      <c r="F7" s="154">
        <v>91.347714229170791</v>
      </c>
    </row>
    <row r="8" spans="2:6" x14ac:dyDescent="0.15">
      <c r="B8" s="150" t="s">
        <v>19</v>
      </c>
      <c r="C8" s="151">
        <v>28.159904309929505</v>
      </c>
      <c r="D8" s="152">
        <v>16.474010153373904</v>
      </c>
      <c r="E8" s="153">
        <v>24.182660344689026</v>
      </c>
      <c r="F8" s="154">
        <v>76.814549629159671</v>
      </c>
    </row>
    <row r="9" spans="2:6" x14ac:dyDescent="0.15">
      <c r="B9" s="150" t="s">
        <v>20</v>
      </c>
      <c r="C9" s="151">
        <v>19.638614930530558</v>
      </c>
      <c r="D9" s="152">
        <v>26.39233237810048</v>
      </c>
      <c r="E9" s="153">
        <v>21.937213702813473</v>
      </c>
      <c r="F9" s="154">
        <v>59.053518500016658</v>
      </c>
    </row>
    <row r="10" spans="2:6" x14ac:dyDescent="0.15">
      <c r="B10" s="155" t="s">
        <v>21</v>
      </c>
      <c r="C10" s="156">
        <v>0.82012149537885626</v>
      </c>
      <c r="D10" s="157">
        <v>0.84253684086250014</v>
      </c>
      <c r="E10" s="158">
        <v>0.82775046209370462</v>
      </c>
      <c r="F10" s="159">
        <v>65.357458075904674</v>
      </c>
    </row>
    <row r="11" spans="2:6" ht="24" x14ac:dyDescent="0.15">
      <c r="B11" s="160" t="s">
        <v>95</v>
      </c>
      <c r="C11" s="161">
        <v>22.827176423029854</v>
      </c>
      <c r="D11" s="162">
        <v>24.593489390475575</v>
      </c>
      <c r="E11" s="163">
        <v>23.428333467273539</v>
      </c>
      <c r="F11" s="164">
        <v>64.272795309966327</v>
      </c>
    </row>
    <row r="12" spans="2:6" x14ac:dyDescent="0.15">
      <c r="B12" s="165" t="s">
        <v>22</v>
      </c>
      <c r="C12" s="161">
        <v>0.37434309984882297</v>
      </c>
      <c r="D12" s="162">
        <v>0.51196187654957015</v>
      </c>
      <c r="E12" s="166">
        <v>0.42118106036806763</v>
      </c>
      <c r="F12" s="167">
        <v>58.629661751951431</v>
      </c>
    </row>
    <row r="13" spans="2:6" x14ac:dyDescent="0.15">
      <c r="B13" s="165" t="s">
        <v>68</v>
      </c>
      <c r="C13" s="161">
        <v>1.3810823831700658</v>
      </c>
      <c r="D13" s="162">
        <v>6.1843277414646192</v>
      </c>
      <c r="E13" s="166">
        <v>3.0158463437977163</v>
      </c>
      <c r="F13" s="167">
        <v>30.208333333333332</v>
      </c>
    </row>
    <row r="14" spans="2:6" x14ac:dyDescent="0.15">
      <c r="B14" s="165" t="s">
        <v>23</v>
      </c>
      <c r="C14" s="161">
        <v>5.2308356822070738</v>
      </c>
      <c r="D14" s="162">
        <v>13.367893443238776</v>
      </c>
      <c r="E14" s="166">
        <v>8.0002483981969217</v>
      </c>
      <c r="F14" s="167">
        <v>43.130450664353226</v>
      </c>
    </row>
    <row r="15" spans="2:6" x14ac:dyDescent="0.15">
      <c r="B15" s="165" t="s">
        <v>24</v>
      </c>
      <c r="C15" s="161">
        <v>1.1678840200904848</v>
      </c>
      <c r="D15" s="162">
        <v>0.93054705863412446</v>
      </c>
      <c r="E15" s="166">
        <v>1.0871074029968513</v>
      </c>
      <c r="F15" s="167">
        <v>70.866935483870961</v>
      </c>
    </row>
    <row r="16" spans="2:6" ht="15.75" customHeight="1" x14ac:dyDescent="0.15">
      <c r="B16" s="160" t="s">
        <v>25</v>
      </c>
      <c r="C16" s="161">
        <v>0.36825171804654921</v>
      </c>
      <c r="D16" s="162">
        <v>1.8224554850758283</v>
      </c>
      <c r="E16" s="166">
        <v>0.86318373430159923</v>
      </c>
      <c r="F16" s="167">
        <v>28.142192128650024</v>
      </c>
    </row>
    <row r="17" spans="2:9" x14ac:dyDescent="0.15">
      <c r="B17" s="165" t="s">
        <v>26</v>
      </c>
      <c r="C17" s="161">
        <v>4.7036542753193817</v>
      </c>
      <c r="D17" s="162">
        <v>0.55167380408066891</v>
      </c>
      <c r="E17" s="166">
        <v>3.2905455262754151</v>
      </c>
      <c r="F17" s="167">
        <v>94.293960923623445</v>
      </c>
    </row>
    <row r="18" spans="2:9" x14ac:dyDescent="0.15">
      <c r="B18" s="165" t="s">
        <v>27</v>
      </c>
      <c r="C18" s="162">
        <v>2.5484126412785257</v>
      </c>
      <c r="D18" s="162">
        <v>5.9825482177930898</v>
      </c>
      <c r="E18" s="166">
        <v>3.7172059586343944</v>
      </c>
      <c r="F18" s="167">
        <v>45.224056603773583</v>
      </c>
    </row>
    <row r="19" spans="2:9" x14ac:dyDescent="0.15">
      <c r="B19" s="168" t="s">
        <v>8</v>
      </c>
      <c r="C19" s="169">
        <v>100</v>
      </c>
      <c r="D19" s="169">
        <v>100</v>
      </c>
      <c r="E19" s="170">
        <v>100</v>
      </c>
      <c r="F19" s="167">
        <v>65.965428815652004</v>
      </c>
    </row>
    <row r="21" spans="2:9" x14ac:dyDescent="0.15">
      <c r="B21" s="137" t="s">
        <v>94</v>
      </c>
      <c r="C21" s="137"/>
      <c r="D21" s="137"/>
      <c r="E21" s="137"/>
      <c r="F21" s="137"/>
      <c r="G21" s="137"/>
      <c r="H21" s="137"/>
      <c r="I21" s="137"/>
    </row>
    <row r="22" spans="2:9" x14ac:dyDescent="0.15">
      <c r="B22" s="137"/>
      <c r="C22" s="137"/>
      <c r="D22" s="137"/>
      <c r="E22" s="137"/>
      <c r="F22" s="137"/>
      <c r="G22" s="137"/>
      <c r="H22" s="137"/>
      <c r="I22" s="137"/>
    </row>
    <row r="23" spans="2:9" x14ac:dyDescent="0.15">
      <c r="B23" s="137"/>
      <c r="C23" s="137"/>
      <c r="D23" s="137"/>
      <c r="E23" s="137"/>
      <c r="F23" s="137"/>
      <c r="G23" s="137"/>
      <c r="H23" s="137"/>
      <c r="I23" s="137"/>
    </row>
    <row r="24" spans="2:9" x14ac:dyDescent="0.15">
      <c r="B24" s="137"/>
      <c r="C24" s="137"/>
      <c r="D24" s="137"/>
      <c r="E24" s="137"/>
      <c r="F24" s="137"/>
      <c r="G24" s="137"/>
      <c r="H24" s="137"/>
      <c r="I24" s="137"/>
    </row>
  </sheetData>
  <mergeCells count="1">
    <mergeCell ref="B21:I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3"/>
  <sheetViews>
    <sheetView showGridLines="0" zoomScaleNormal="100" workbookViewId="0">
      <selection activeCell="B30" sqref="B30"/>
    </sheetView>
  </sheetViews>
  <sheetFormatPr baseColWidth="10" defaultColWidth="11.5" defaultRowHeight="15" x14ac:dyDescent="0.2"/>
  <cols>
    <col min="1" max="1" width="3" style="51" customWidth="1"/>
    <col min="2" max="2" width="63.5" style="70" customWidth="1"/>
    <col min="3" max="4" width="12.6640625" style="83" customWidth="1"/>
    <col min="5" max="5" width="15" style="83" customWidth="1"/>
    <col min="6" max="6" width="11.5" style="70"/>
    <col min="7" max="16384" width="11.5" style="51"/>
  </cols>
  <sheetData>
    <row r="2" spans="2:6" x14ac:dyDescent="0.2">
      <c r="B2" s="68" t="s">
        <v>69</v>
      </c>
      <c r="C2" s="69"/>
      <c r="D2" s="69"/>
      <c r="E2" s="69"/>
    </row>
    <row r="3" spans="2:6" x14ac:dyDescent="0.2">
      <c r="B3" s="68"/>
      <c r="C3" s="69"/>
      <c r="D3" s="69"/>
      <c r="E3" s="69"/>
    </row>
    <row r="4" spans="2:6" s="70" customFormat="1" x14ac:dyDescent="0.2">
      <c r="B4" s="2"/>
      <c r="C4" s="71"/>
      <c r="D4" s="71"/>
      <c r="E4" s="171" t="s">
        <v>1</v>
      </c>
    </row>
    <row r="5" spans="2:6" s="73" customFormat="1" ht="25.5" customHeight="1" x14ac:dyDescent="0.2">
      <c r="B5" s="72" t="s">
        <v>70</v>
      </c>
      <c r="C5" s="18" t="s">
        <v>17</v>
      </c>
      <c r="D5" s="18" t="s">
        <v>67</v>
      </c>
      <c r="E5" s="18" t="s">
        <v>28</v>
      </c>
    </row>
    <row r="6" spans="2:6" x14ac:dyDescent="0.2">
      <c r="B6" s="74" t="s">
        <v>30</v>
      </c>
      <c r="C6" s="75">
        <v>93.569746407727223</v>
      </c>
      <c r="D6" s="75">
        <v>6.4302535922727735</v>
      </c>
      <c r="E6" s="76">
        <v>100</v>
      </c>
    </row>
    <row r="7" spans="2:6" ht="24" x14ac:dyDescent="0.2">
      <c r="B7" s="77" t="s">
        <v>81</v>
      </c>
      <c r="C7" s="78">
        <v>91.448153578613571</v>
      </c>
      <c r="D7" s="78">
        <v>8.5518464213864362</v>
      </c>
      <c r="E7" s="79">
        <v>100</v>
      </c>
    </row>
    <row r="8" spans="2:6" x14ac:dyDescent="0.2">
      <c r="B8" s="77" t="s">
        <v>31</v>
      </c>
      <c r="C8" s="78">
        <v>84.092374946251965</v>
      </c>
      <c r="D8" s="78">
        <v>15.905833452773399</v>
      </c>
      <c r="E8" s="79">
        <v>99.998208399025359</v>
      </c>
    </row>
    <row r="9" spans="2:6" x14ac:dyDescent="0.2">
      <c r="B9" s="77" t="s">
        <v>29</v>
      </c>
      <c r="C9" s="78">
        <v>81.577491285342774</v>
      </c>
      <c r="D9" s="78">
        <v>18.422508714657223</v>
      </c>
      <c r="E9" s="79">
        <v>100</v>
      </c>
    </row>
    <row r="10" spans="2:6" ht="24" x14ac:dyDescent="0.2">
      <c r="B10" s="77" t="s">
        <v>80</v>
      </c>
      <c r="C10" s="78">
        <v>81.446808510638306</v>
      </c>
      <c r="D10" s="78">
        <v>18.553191489361705</v>
      </c>
      <c r="E10" s="79">
        <v>100.00000000000001</v>
      </c>
    </row>
    <row r="11" spans="2:6" x14ac:dyDescent="0.2">
      <c r="B11" s="77" t="s">
        <v>71</v>
      </c>
      <c r="C11" s="78">
        <v>53.425126348044095</v>
      </c>
      <c r="D11" s="78">
        <v>46.574873651955905</v>
      </c>
      <c r="E11" s="79">
        <v>100</v>
      </c>
    </row>
    <row r="12" spans="2:6" ht="24" x14ac:dyDescent="0.2">
      <c r="B12" s="77" t="s">
        <v>96</v>
      </c>
      <c r="C12" s="78">
        <v>52.826621289468711</v>
      </c>
      <c r="D12" s="78">
        <v>47.173378710531296</v>
      </c>
      <c r="E12" s="79">
        <v>100</v>
      </c>
    </row>
    <row r="13" spans="2:6" ht="24" x14ac:dyDescent="0.2">
      <c r="B13" s="80" t="s">
        <v>82</v>
      </c>
      <c r="C13" s="81">
        <v>1.7454954954954953</v>
      </c>
      <c r="D13" s="81">
        <v>98.254504504504496</v>
      </c>
      <c r="E13" s="82">
        <v>100</v>
      </c>
    </row>
    <row r="14" spans="2:6" x14ac:dyDescent="0.2">
      <c r="B14" s="172" t="s">
        <v>58</v>
      </c>
      <c r="C14" s="173">
        <v>69.270392106829973</v>
      </c>
      <c r="D14" s="173">
        <v>30.729607893170023</v>
      </c>
      <c r="E14" s="174">
        <v>100</v>
      </c>
      <c r="F14" s="1"/>
    </row>
    <row r="15" spans="2:6" x14ac:dyDescent="0.2">
      <c r="B15" s="77" t="s">
        <v>32</v>
      </c>
      <c r="C15" s="78">
        <v>51.682972983854739</v>
      </c>
      <c r="D15" s="78">
        <v>48.317027016145268</v>
      </c>
      <c r="E15" s="79">
        <v>100</v>
      </c>
    </row>
    <row r="16" spans="2:6" x14ac:dyDescent="0.2">
      <c r="B16" s="77" t="s">
        <v>72</v>
      </c>
      <c r="C16" s="78">
        <v>44.853498793519478</v>
      </c>
      <c r="D16" s="78">
        <v>55.146501206480522</v>
      </c>
      <c r="E16" s="79">
        <v>100</v>
      </c>
    </row>
    <row r="17" spans="2:9" x14ac:dyDescent="0.2">
      <c r="B17" s="172" t="s">
        <v>57</v>
      </c>
      <c r="C17" s="173">
        <v>50.13945371538977</v>
      </c>
      <c r="D17" s="173">
        <v>49.86054628461023</v>
      </c>
      <c r="E17" s="174">
        <v>100</v>
      </c>
      <c r="F17" s="1"/>
    </row>
    <row r="18" spans="2:9" x14ac:dyDescent="0.2">
      <c r="B18" s="172" t="s">
        <v>8</v>
      </c>
      <c r="C18" s="175">
        <v>64.400000000000006</v>
      </c>
      <c r="D18" s="175">
        <v>35.599999999999994</v>
      </c>
      <c r="E18" s="176">
        <v>100</v>
      </c>
    </row>
    <row r="19" spans="2:9" ht="15" customHeight="1" x14ac:dyDescent="0.2">
      <c r="D19" s="84"/>
      <c r="E19" s="84"/>
    </row>
    <row r="20" spans="2:9" ht="15" customHeight="1" x14ac:dyDescent="0.2">
      <c r="B20" s="137" t="s">
        <v>97</v>
      </c>
      <c r="C20" s="91"/>
      <c r="D20" s="91"/>
      <c r="E20" s="91"/>
      <c r="F20" s="91"/>
      <c r="G20" s="91"/>
      <c r="H20" s="91"/>
      <c r="I20" s="91"/>
    </row>
    <row r="21" spans="2:9" x14ac:dyDescent="0.2">
      <c r="B21" s="91"/>
      <c r="C21" s="91"/>
      <c r="D21" s="91"/>
      <c r="E21" s="91"/>
      <c r="F21" s="91"/>
      <c r="G21" s="91"/>
      <c r="H21" s="91"/>
      <c r="I21" s="91"/>
    </row>
    <row r="22" spans="2:9" ht="9" customHeight="1" x14ac:dyDescent="0.2">
      <c r="B22" s="91"/>
      <c r="C22" s="91"/>
      <c r="D22" s="91"/>
      <c r="E22" s="91"/>
      <c r="F22" s="91"/>
      <c r="G22" s="91"/>
      <c r="H22" s="91"/>
      <c r="I22" s="91"/>
    </row>
    <row r="23" spans="2:9" hidden="1" x14ac:dyDescent="0.2">
      <c r="B23" s="91"/>
      <c r="C23" s="91"/>
      <c r="D23" s="91"/>
      <c r="E23" s="91"/>
      <c r="F23" s="91"/>
      <c r="G23" s="91"/>
      <c r="H23" s="91"/>
      <c r="I23" s="91"/>
    </row>
  </sheetData>
  <sortState xmlns:xlrd2="http://schemas.microsoft.com/office/spreadsheetml/2017/richdata2" ref="B6:E13">
    <sortCondition descending="1" ref="C6:C13"/>
  </sortState>
  <mergeCells count="1">
    <mergeCell ref="B20:I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U98"/>
  <sheetViews>
    <sheetView showGridLines="0" zoomScaleNormal="100" workbookViewId="0">
      <selection activeCell="O20" sqref="O20"/>
    </sheetView>
  </sheetViews>
  <sheetFormatPr baseColWidth="10" defaultColWidth="11.5" defaultRowHeight="11" x14ac:dyDescent="0.15"/>
  <cols>
    <col min="1" max="1" width="3" style="1" customWidth="1"/>
    <col min="2" max="2" width="12.83203125" style="23" customWidth="1"/>
    <col min="3" max="6" width="11.5" style="23"/>
    <col min="7" max="7" width="9.33203125" style="23" customWidth="1"/>
    <col min="8" max="8" width="15.6640625" style="23" customWidth="1"/>
    <col min="9" max="12" width="11.5" style="23"/>
    <col min="13" max="13" width="25.1640625" style="1" customWidth="1"/>
    <col min="14" max="16384" width="11.5" style="1"/>
  </cols>
  <sheetData>
    <row r="2" spans="2:12" x14ac:dyDescent="0.15">
      <c r="B2" s="177" t="s">
        <v>65</v>
      </c>
      <c r="C2" s="178"/>
      <c r="D2" s="178"/>
      <c r="E2" s="178"/>
      <c r="F2" s="178"/>
    </row>
    <row r="3" spans="2:12" x14ac:dyDescent="0.15">
      <c r="B3" s="179"/>
      <c r="C3" s="178"/>
      <c r="D3" s="178"/>
      <c r="E3" s="178"/>
      <c r="F3" s="178"/>
      <c r="G3" s="178"/>
    </row>
    <row r="5" spans="2:12" x14ac:dyDescent="0.15">
      <c r="B5" s="180"/>
      <c r="C5" s="181"/>
      <c r="D5" s="181" t="s">
        <v>17</v>
      </c>
      <c r="E5" s="181"/>
      <c r="F5" s="182"/>
      <c r="H5" s="180"/>
      <c r="I5" s="181"/>
      <c r="J5" s="181" t="s">
        <v>50</v>
      </c>
      <c r="K5" s="181"/>
      <c r="L5" s="182"/>
    </row>
    <row r="6" spans="2:12" x14ac:dyDescent="0.15">
      <c r="B6" s="183"/>
      <c r="C6" s="184"/>
      <c r="D6" s="184"/>
      <c r="E6" s="184"/>
      <c r="F6" s="185"/>
      <c r="H6" s="183"/>
      <c r="I6" s="184"/>
      <c r="J6" s="184"/>
      <c r="K6" s="184"/>
      <c r="L6" s="185"/>
    </row>
    <row r="7" spans="2:12" x14ac:dyDescent="0.15">
      <c r="B7" s="186"/>
      <c r="C7" s="187" t="s">
        <v>0</v>
      </c>
      <c r="D7" s="187"/>
      <c r="E7" s="187" t="s">
        <v>1</v>
      </c>
      <c r="F7" s="188"/>
      <c r="H7" s="186"/>
      <c r="I7" s="189" t="s">
        <v>0</v>
      </c>
      <c r="J7" s="189"/>
      <c r="K7" s="189" t="s">
        <v>1</v>
      </c>
      <c r="L7" s="190"/>
    </row>
    <row r="8" spans="2:12" x14ac:dyDescent="0.15">
      <c r="B8" s="191" t="s">
        <v>73</v>
      </c>
      <c r="C8" s="191" t="s">
        <v>48</v>
      </c>
      <c r="D8" s="191" t="s">
        <v>49</v>
      </c>
      <c r="E8" s="191" t="s">
        <v>51</v>
      </c>
      <c r="F8" s="192" t="s">
        <v>49</v>
      </c>
      <c r="H8" s="191" t="s">
        <v>73</v>
      </c>
      <c r="I8" s="191" t="s">
        <v>48</v>
      </c>
      <c r="J8" s="191" t="s">
        <v>49</v>
      </c>
      <c r="K8" s="191" t="s">
        <v>48</v>
      </c>
      <c r="L8" s="191" t="s">
        <v>49</v>
      </c>
    </row>
    <row r="9" spans="2:12" x14ac:dyDescent="0.15">
      <c r="B9" s="193">
        <v>18</v>
      </c>
      <c r="C9" s="194">
        <v>120</v>
      </c>
      <c r="D9" s="194">
        <v>50</v>
      </c>
      <c r="E9" s="195">
        <v>-5.9483621863548272E-4</v>
      </c>
      <c r="F9" s="196">
        <v>2.396660083858417E-4</v>
      </c>
      <c r="H9" s="193">
        <v>18</v>
      </c>
      <c r="I9" s="194">
        <v>240</v>
      </c>
      <c r="J9" s="194">
        <v>120</v>
      </c>
      <c r="K9" s="195">
        <v>-2.1780515982387973E-3</v>
      </c>
      <c r="L9" s="195">
        <v>1.1208032024494659E-3</v>
      </c>
    </row>
    <row r="10" spans="2:12" x14ac:dyDescent="0.15">
      <c r="B10" s="193">
        <v>19</v>
      </c>
      <c r="C10" s="194">
        <v>470</v>
      </c>
      <c r="D10" s="194">
        <v>240</v>
      </c>
      <c r="E10" s="195">
        <v>-2.3599189731227082E-3</v>
      </c>
      <c r="F10" s="196">
        <v>1.182701601568272E-3</v>
      </c>
      <c r="H10" s="193">
        <v>19</v>
      </c>
      <c r="I10" s="194">
        <v>650</v>
      </c>
      <c r="J10" s="194">
        <v>320</v>
      </c>
      <c r="K10" s="195">
        <v>-5.880977557994777E-3</v>
      </c>
      <c r="L10" s="195">
        <v>2.9028375005492458E-3</v>
      </c>
    </row>
    <row r="11" spans="2:12" x14ac:dyDescent="0.15">
      <c r="B11" s="193">
        <v>20</v>
      </c>
      <c r="C11" s="194">
        <v>1410</v>
      </c>
      <c r="D11" s="194">
        <v>990</v>
      </c>
      <c r="E11" s="195">
        <v>-7.0526071634782481E-3</v>
      </c>
      <c r="F11" s="196">
        <v>4.9614872387705265E-3</v>
      </c>
      <c r="H11" s="193">
        <v>20</v>
      </c>
      <c r="I11" s="194">
        <v>1550</v>
      </c>
      <c r="J11" s="194">
        <v>790</v>
      </c>
      <c r="K11" s="195">
        <v>-1.3927853992323358E-2</v>
      </c>
      <c r="L11" s="195">
        <v>7.0685891831522452E-3</v>
      </c>
    </row>
    <row r="12" spans="2:12" x14ac:dyDescent="0.15">
      <c r="B12" s="193">
        <v>21</v>
      </c>
      <c r="C12" s="194">
        <v>2060</v>
      </c>
      <c r="D12" s="194">
        <v>1600</v>
      </c>
      <c r="E12" s="195">
        <v>-1.0272198401389376E-2</v>
      </c>
      <c r="F12" s="196">
        <v>7.9900968075445385E-3</v>
      </c>
      <c r="H12" s="193">
        <v>21</v>
      </c>
      <c r="I12" s="194">
        <v>1780</v>
      </c>
      <c r="J12" s="194">
        <v>1130</v>
      </c>
      <c r="K12" s="195">
        <v>-1.6003385792092945E-2</v>
      </c>
      <c r="L12" s="195">
        <v>1.014968116114846E-2</v>
      </c>
    </row>
    <row r="13" spans="2:12" x14ac:dyDescent="0.15">
      <c r="B13" s="193">
        <v>22</v>
      </c>
      <c r="C13" s="194">
        <v>2240</v>
      </c>
      <c r="D13" s="194">
        <v>1550</v>
      </c>
      <c r="E13" s="195">
        <v>-1.1185706469317028E-2</v>
      </c>
      <c r="F13" s="196">
        <v>7.7168222562836531E-3</v>
      </c>
      <c r="H13" s="193">
        <v>22</v>
      </c>
      <c r="I13" s="194">
        <v>1880</v>
      </c>
      <c r="J13" s="194">
        <v>1140</v>
      </c>
      <c r="K13" s="195">
        <v>-1.692983132494889E-2</v>
      </c>
      <c r="L13" s="195">
        <v>1.0222913256464565E-2</v>
      </c>
    </row>
    <row r="14" spans="2:12" x14ac:dyDescent="0.15">
      <c r="B14" s="193">
        <v>23</v>
      </c>
      <c r="C14" s="194">
        <v>2370</v>
      </c>
      <c r="D14" s="194">
        <v>1630</v>
      </c>
      <c r="E14" s="195">
        <v>-1.1841857134411334E-2</v>
      </c>
      <c r="F14" s="196">
        <v>8.1538854860213721E-3</v>
      </c>
      <c r="H14" s="193">
        <v>23</v>
      </c>
      <c r="I14" s="194">
        <v>1890</v>
      </c>
      <c r="J14" s="194">
        <v>1060</v>
      </c>
      <c r="K14" s="195">
        <v>-1.7012162799058327E-2</v>
      </c>
      <c r="L14" s="195">
        <v>9.5119652745235279E-3</v>
      </c>
    </row>
    <row r="15" spans="2:12" x14ac:dyDescent="0.15">
      <c r="B15" s="193">
        <v>24</v>
      </c>
      <c r="C15" s="194">
        <v>2290</v>
      </c>
      <c r="D15" s="194">
        <v>1500</v>
      </c>
      <c r="E15" s="195">
        <v>-1.1431130681675351E-2</v>
      </c>
      <c r="F15" s="196">
        <v>7.4678377921877414E-3</v>
      </c>
      <c r="H15" s="193">
        <v>24</v>
      </c>
      <c r="I15" s="194">
        <v>1840</v>
      </c>
      <c r="J15" s="194">
        <v>1080</v>
      </c>
      <c r="K15" s="195">
        <v>-1.6520297500887446E-2</v>
      </c>
      <c r="L15" s="195">
        <v>9.6782032385009861E-3</v>
      </c>
    </row>
    <row r="16" spans="2:12" x14ac:dyDescent="0.15">
      <c r="B16" s="193">
        <v>25</v>
      </c>
      <c r="C16" s="194">
        <v>2370</v>
      </c>
      <c r="D16" s="194">
        <v>1610</v>
      </c>
      <c r="E16" s="195">
        <v>-1.1826499429908162E-2</v>
      </c>
      <c r="F16" s="196">
        <v>8.0361868280220197E-3</v>
      </c>
      <c r="H16" s="193">
        <v>25</v>
      </c>
      <c r="I16" s="194">
        <v>1860</v>
      </c>
      <c r="J16" s="194">
        <v>1130</v>
      </c>
      <c r="K16" s="195">
        <v>-1.6752225810542053E-2</v>
      </c>
      <c r="L16" s="195">
        <v>1.0154060080077439E-2</v>
      </c>
    </row>
    <row r="17" spans="2:14" x14ac:dyDescent="0.15">
      <c r="B17" s="193">
        <v>26</v>
      </c>
      <c r="C17" s="194">
        <v>2480</v>
      </c>
      <c r="D17" s="194">
        <v>1730</v>
      </c>
      <c r="E17" s="195">
        <v>-1.2388446087322751E-2</v>
      </c>
      <c r="F17" s="196">
        <v>8.6514169218642693E-3</v>
      </c>
      <c r="H17" s="193">
        <v>26</v>
      </c>
      <c r="I17" s="194">
        <v>1930</v>
      </c>
      <c r="J17" s="194">
        <v>1150</v>
      </c>
      <c r="K17" s="195">
        <v>-1.7401497367396598E-2</v>
      </c>
      <c r="L17" s="195">
        <v>1.0382228553365298E-2</v>
      </c>
    </row>
    <row r="18" spans="2:14" x14ac:dyDescent="0.15">
      <c r="B18" s="193">
        <v>27</v>
      </c>
      <c r="C18" s="194">
        <v>2460</v>
      </c>
      <c r="D18" s="194">
        <v>1660</v>
      </c>
      <c r="E18" s="195">
        <v>-1.2289195260172013E-2</v>
      </c>
      <c r="F18" s="196">
        <v>8.2773353976940897E-3</v>
      </c>
      <c r="H18" s="193">
        <v>27</v>
      </c>
      <c r="I18" s="194">
        <v>1830</v>
      </c>
      <c r="J18" s="194">
        <v>1120</v>
      </c>
      <c r="K18" s="195">
        <v>-1.6491555095122162E-2</v>
      </c>
      <c r="L18" s="195">
        <v>1.0072967653422164E-2</v>
      </c>
    </row>
    <row r="19" spans="2:14" x14ac:dyDescent="0.15">
      <c r="B19" s="193">
        <v>28</v>
      </c>
      <c r="C19" s="194">
        <v>2500</v>
      </c>
      <c r="D19" s="194">
        <v>1700</v>
      </c>
      <c r="E19" s="195">
        <v>-1.2488643007917315E-2</v>
      </c>
      <c r="F19" s="196">
        <v>8.4756837415419159E-3</v>
      </c>
      <c r="H19" s="193">
        <v>28</v>
      </c>
      <c r="I19" s="194">
        <v>1960</v>
      </c>
      <c r="J19" s="194">
        <v>1160</v>
      </c>
      <c r="K19" s="195">
        <v>-1.7666735355384589E-2</v>
      </c>
      <c r="L19" s="195">
        <v>1.04140341497141E-2</v>
      </c>
    </row>
    <row r="20" spans="2:14" x14ac:dyDescent="0.15">
      <c r="B20" s="193">
        <v>29</v>
      </c>
      <c r="C20" s="194">
        <v>2460</v>
      </c>
      <c r="D20" s="194">
        <v>1710</v>
      </c>
      <c r="E20" s="195">
        <v>-1.2284939853072186E-2</v>
      </c>
      <c r="F20" s="196">
        <v>8.5173310469139653E-3</v>
      </c>
      <c r="H20" s="193">
        <v>29</v>
      </c>
      <c r="I20" s="194">
        <v>1740</v>
      </c>
      <c r="J20" s="194">
        <v>1110</v>
      </c>
      <c r="K20" s="195">
        <v>-1.5636945782056325E-2</v>
      </c>
      <c r="L20" s="195">
        <v>9.9944402322477734E-3</v>
      </c>
    </row>
    <row r="21" spans="2:14" x14ac:dyDescent="0.15">
      <c r="B21" s="197">
        <v>30</v>
      </c>
      <c r="C21" s="198">
        <v>2450</v>
      </c>
      <c r="D21" s="198">
        <v>1800</v>
      </c>
      <c r="E21" s="199">
        <v>-1.21999004155872E-2</v>
      </c>
      <c r="F21" s="200">
        <v>8.9655543815236102E-3</v>
      </c>
      <c r="H21" s="193">
        <v>30</v>
      </c>
      <c r="I21" s="194">
        <v>1760</v>
      </c>
      <c r="J21" s="194">
        <v>1060</v>
      </c>
      <c r="K21" s="195">
        <v>-1.5849476647513423E-2</v>
      </c>
      <c r="L21" s="195">
        <v>9.517176208846935E-3</v>
      </c>
    </row>
    <row r="22" spans="2:14" x14ac:dyDescent="0.15">
      <c r="B22" s="193">
        <v>31</v>
      </c>
      <c r="C22" s="194">
        <v>2490</v>
      </c>
      <c r="D22" s="194">
        <v>1750</v>
      </c>
      <c r="E22" s="195">
        <v>-1.2420569378979208E-2</v>
      </c>
      <c r="F22" s="196">
        <v>8.7078093826891845E-3</v>
      </c>
      <c r="H22" s="193">
        <v>31</v>
      </c>
      <c r="I22" s="194">
        <v>1720</v>
      </c>
      <c r="J22" s="194">
        <v>1100</v>
      </c>
      <c r="K22" s="195">
        <v>-1.548843242771448E-2</v>
      </c>
      <c r="L22" s="195">
        <v>9.9462317234150499E-3</v>
      </c>
    </row>
    <row r="23" spans="2:14" x14ac:dyDescent="0.15">
      <c r="B23" s="193">
        <v>32</v>
      </c>
      <c r="C23" s="194">
        <v>2430</v>
      </c>
      <c r="D23" s="194">
        <v>1660</v>
      </c>
      <c r="E23" s="195">
        <v>-1.2118408222302989E-2</v>
      </c>
      <c r="F23" s="196">
        <v>8.3033382878721224E-3</v>
      </c>
      <c r="H23" s="193">
        <v>32</v>
      </c>
      <c r="I23" s="194">
        <v>1640</v>
      </c>
      <c r="J23" s="194">
        <v>1020</v>
      </c>
      <c r="K23" s="195">
        <v>-1.4742008409565152E-2</v>
      </c>
      <c r="L23" s="195">
        <v>9.1460166645400548E-3</v>
      </c>
    </row>
    <row r="24" spans="2:14" x14ac:dyDescent="0.15">
      <c r="B24" s="193">
        <v>33</v>
      </c>
      <c r="C24" s="194">
        <v>2470</v>
      </c>
      <c r="D24" s="194">
        <v>1770</v>
      </c>
      <c r="E24" s="195">
        <v>-1.2333873418304974E-2</v>
      </c>
      <c r="F24" s="196">
        <v>8.8098271041468397E-3</v>
      </c>
      <c r="H24" s="193">
        <v>33</v>
      </c>
      <c r="I24" s="194">
        <v>1690</v>
      </c>
      <c r="J24" s="194">
        <v>1050</v>
      </c>
      <c r="K24" s="195">
        <v>-1.5191587003399782E-2</v>
      </c>
      <c r="L24" s="195">
        <v>9.4350992757210126E-3</v>
      </c>
    </row>
    <row r="25" spans="2:14" x14ac:dyDescent="0.15">
      <c r="B25" s="193">
        <v>34</v>
      </c>
      <c r="C25" s="194">
        <v>2410</v>
      </c>
      <c r="D25" s="194">
        <v>1690</v>
      </c>
      <c r="E25" s="195">
        <v>-1.2028604946743137E-2</v>
      </c>
      <c r="F25" s="196">
        <v>8.4293933453705276E-3</v>
      </c>
      <c r="H25" s="193">
        <v>34</v>
      </c>
      <c r="I25" s="194">
        <v>1580</v>
      </c>
      <c r="J25" s="194">
        <v>1020</v>
      </c>
      <c r="K25" s="195">
        <v>-1.4210899433669256E-2</v>
      </c>
      <c r="L25" s="195">
        <v>9.1775967324304909E-3</v>
      </c>
    </row>
    <row r="26" spans="2:14" x14ac:dyDescent="0.15">
      <c r="B26" s="193">
        <v>35</v>
      </c>
      <c r="C26" s="194">
        <v>2340</v>
      </c>
      <c r="D26" s="194">
        <v>1700</v>
      </c>
      <c r="E26" s="195">
        <v>-1.1681131911703778E-2</v>
      </c>
      <c r="F26" s="196">
        <v>8.4999720925825559E-3</v>
      </c>
      <c r="H26" s="193">
        <v>35</v>
      </c>
      <c r="I26" s="194">
        <v>1540</v>
      </c>
      <c r="J26" s="194">
        <v>980</v>
      </c>
      <c r="K26" s="195">
        <v>-1.3869889550225483E-2</v>
      </c>
      <c r="L26" s="195">
        <v>8.780435471997616E-3</v>
      </c>
      <c r="N26" s="201"/>
    </row>
    <row r="27" spans="2:14" x14ac:dyDescent="0.15">
      <c r="B27" s="193">
        <v>36</v>
      </c>
      <c r="C27" s="194">
        <v>2390</v>
      </c>
      <c r="D27" s="194">
        <v>1630</v>
      </c>
      <c r="E27" s="195">
        <v>-1.1922831748365496E-2</v>
      </c>
      <c r="F27" s="196">
        <v>8.1256648664097975E-3</v>
      </c>
      <c r="H27" s="193">
        <v>36</v>
      </c>
      <c r="I27" s="194">
        <v>1610</v>
      </c>
      <c r="J27" s="194">
        <v>1050</v>
      </c>
      <c r="K27" s="195">
        <v>-1.4472463110734607E-2</v>
      </c>
      <c r="L27" s="195">
        <v>9.4545616050808329E-3</v>
      </c>
    </row>
    <row r="28" spans="2:14" x14ac:dyDescent="0.15">
      <c r="B28" s="193">
        <v>37</v>
      </c>
      <c r="C28" s="194">
        <v>2520</v>
      </c>
      <c r="D28" s="194">
        <v>1730</v>
      </c>
      <c r="E28" s="195">
        <v>-1.2589907164131872E-2</v>
      </c>
      <c r="F28" s="196">
        <v>8.6035594069033793E-3</v>
      </c>
      <c r="H28" s="193">
        <v>37</v>
      </c>
      <c r="I28" s="194">
        <v>1650</v>
      </c>
      <c r="J28" s="194">
        <v>1010</v>
      </c>
      <c r="K28" s="195">
        <v>-1.4869769124031634E-2</v>
      </c>
      <c r="L28" s="195">
        <v>9.0824237693640907E-3</v>
      </c>
    </row>
    <row r="29" spans="2:14" x14ac:dyDescent="0.15">
      <c r="B29" s="193">
        <v>38</v>
      </c>
      <c r="C29" s="194">
        <v>2530</v>
      </c>
      <c r="D29" s="194">
        <v>1700</v>
      </c>
      <c r="E29" s="195">
        <v>-1.263764033018475E-2</v>
      </c>
      <c r="F29" s="196">
        <v>8.482706254059471E-3</v>
      </c>
      <c r="H29" s="193">
        <v>38</v>
      </c>
      <c r="I29" s="194">
        <v>1590</v>
      </c>
      <c r="J29" s="194">
        <v>1020</v>
      </c>
      <c r="K29" s="195">
        <v>-1.4334643947352723E-2</v>
      </c>
      <c r="L29" s="195">
        <v>9.1634629728218168E-3</v>
      </c>
    </row>
    <row r="30" spans="2:14" x14ac:dyDescent="0.15">
      <c r="B30" s="193">
        <v>39</v>
      </c>
      <c r="C30" s="194">
        <v>2300</v>
      </c>
      <c r="D30" s="194">
        <v>1610</v>
      </c>
      <c r="E30" s="195">
        <v>-1.1458410935721747E-2</v>
      </c>
      <c r="F30" s="196">
        <v>8.0089281729482931E-3</v>
      </c>
      <c r="H30" s="193">
        <v>39</v>
      </c>
      <c r="I30" s="194">
        <v>1530</v>
      </c>
      <c r="J30" s="194">
        <v>970</v>
      </c>
      <c r="K30" s="195">
        <v>-1.3750614075417797E-2</v>
      </c>
      <c r="L30" s="195">
        <v>8.7097935622847383E-3</v>
      </c>
    </row>
    <row r="31" spans="2:14" x14ac:dyDescent="0.15">
      <c r="B31" s="197">
        <v>40</v>
      </c>
      <c r="C31" s="198">
        <v>2220</v>
      </c>
      <c r="D31" s="198">
        <v>1600</v>
      </c>
      <c r="E31" s="199">
        <v>-1.1087886467153802E-2</v>
      </c>
      <c r="F31" s="200">
        <v>7.9662199965875157E-3</v>
      </c>
      <c r="H31" s="193">
        <v>40</v>
      </c>
      <c r="I31" s="194">
        <v>1510</v>
      </c>
      <c r="J31" s="194">
        <v>930</v>
      </c>
      <c r="K31" s="195">
        <v>-1.3604274558890824E-2</v>
      </c>
      <c r="L31" s="195">
        <v>8.415039082680249E-3</v>
      </c>
    </row>
    <row r="32" spans="2:14" x14ac:dyDescent="0.15">
      <c r="B32" s="193">
        <v>41</v>
      </c>
      <c r="C32" s="194">
        <v>2300</v>
      </c>
      <c r="D32" s="194">
        <v>1570</v>
      </c>
      <c r="E32" s="195">
        <v>-1.1461416204050818E-2</v>
      </c>
      <c r="F32" s="196">
        <v>7.8343723326135678E-3</v>
      </c>
      <c r="H32" s="193">
        <v>41</v>
      </c>
      <c r="I32" s="194">
        <v>1420</v>
      </c>
      <c r="J32" s="194">
        <v>930</v>
      </c>
      <c r="K32" s="195">
        <v>-1.2744336508497107E-2</v>
      </c>
      <c r="L32" s="195">
        <v>8.3462825797902419E-3</v>
      </c>
    </row>
    <row r="33" spans="2:12" x14ac:dyDescent="0.15">
      <c r="B33" s="193">
        <v>42</v>
      </c>
      <c r="C33" s="194">
        <v>2340</v>
      </c>
      <c r="D33" s="194">
        <v>1630</v>
      </c>
      <c r="E33" s="195">
        <v>-1.1671371602236934E-2</v>
      </c>
      <c r="F33" s="196">
        <v>8.1380033693733197E-3</v>
      </c>
      <c r="H33" s="193">
        <v>42</v>
      </c>
      <c r="I33" s="194">
        <v>1410</v>
      </c>
      <c r="J33" s="194">
        <v>950</v>
      </c>
      <c r="K33" s="195">
        <v>-1.265004519790512E-2</v>
      </c>
      <c r="L33" s="195">
        <v>8.5824515246461664E-3</v>
      </c>
    </row>
    <row r="34" spans="2:12" x14ac:dyDescent="0.15">
      <c r="B34" s="193">
        <v>43</v>
      </c>
      <c r="C34" s="194">
        <v>2460</v>
      </c>
      <c r="D34" s="194">
        <v>1760</v>
      </c>
      <c r="E34" s="195">
        <v>-1.2278565797839017E-2</v>
      </c>
      <c r="F34" s="196">
        <v>8.7682950024749358E-3</v>
      </c>
      <c r="H34" s="193">
        <v>43</v>
      </c>
      <c r="I34" s="194">
        <v>1510</v>
      </c>
      <c r="J34" s="194">
        <v>990</v>
      </c>
      <c r="K34" s="195">
        <v>-1.3617062757478836E-2</v>
      </c>
      <c r="L34" s="195">
        <v>8.8967473850769495E-3</v>
      </c>
    </row>
    <row r="35" spans="2:12" x14ac:dyDescent="0.15">
      <c r="B35" s="193">
        <v>44</v>
      </c>
      <c r="C35" s="194">
        <v>2690</v>
      </c>
      <c r="D35" s="194">
        <v>1880</v>
      </c>
      <c r="E35" s="195">
        <v>-1.3417753944496119E-2</v>
      </c>
      <c r="F35" s="196">
        <v>9.3793614285279103E-3</v>
      </c>
      <c r="H35" s="193">
        <v>44</v>
      </c>
      <c r="I35" s="194">
        <v>1630</v>
      </c>
      <c r="J35" s="194">
        <v>1040</v>
      </c>
      <c r="K35" s="195">
        <v>-1.4632359460317025E-2</v>
      </c>
      <c r="L35" s="195">
        <v>9.4001213854595818E-3</v>
      </c>
    </row>
    <row r="36" spans="2:12" x14ac:dyDescent="0.15">
      <c r="B36" s="193">
        <v>45</v>
      </c>
      <c r="C36" s="194">
        <v>2920</v>
      </c>
      <c r="D36" s="194">
        <v>2010</v>
      </c>
      <c r="E36" s="195">
        <v>-1.4582829204644723E-2</v>
      </c>
      <c r="F36" s="196">
        <v>1.004370434225004E-2</v>
      </c>
      <c r="H36" s="193">
        <v>45</v>
      </c>
      <c r="I36" s="194">
        <v>1690</v>
      </c>
      <c r="J36" s="194">
        <v>1130</v>
      </c>
      <c r="K36" s="195">
        <v>-1.5204543376099878E-2</v>
      </c>
      <c r="L36" s="195">
        <v>1.0184854491618248E-2</v>
      </c>
    </row>
    <row r="37" spans="2:12" x14ac:dyDescent="0.15">
      <c r="B37" s="193">
        <v>46</v>
      </c>
      <c r="C37" s="194">
        <v>3020</v>
      </c>
      <c r="D37" s="194">
        <v>2170</v>
      </c>
      <c r="E37" s="195">
        <v>-1.5078141912204133E-2</v>
      </c>
      <c r="F37" s="196">
        <v>1.0823929414751222E-2</v>
      </c>
      <c r="H37" s="193">
        <v>46</v>
      </c>
      <c r="I37" s="194">
        <v>1650</v>
      </c>
      <c r="J37" s="194">
        <v>1130</v>
      </c>
      <c r="K37" s="195">
        <v>-1.4850076664964318E-2</v>
      </c>
      <c r="L37" s="195">
        <v>1.0211949702780268E-2</v>
      </c>
    </row>
    <row r="38" spans="2:12" x14ac:dyDescent="0.15">
      <c r="B38" s="193">
        <v>47</v>
      </c>
      <c r="C38" s="194">
        <v>3060</v>
      </c>
      <c r="D38" s="194">
        <v>2210</v>
      </c>
      <c r="E38" s="195">
        <v>-1.5274796391845051E-2</v>
      </c>
      <c r="F38" s="196">
        <v>1.102546714341124E-2</v>
      </c>
      <c r="H38" s="193">
        <v>47</v>
      </c>
      <c r="I38" s="194">
        <v>1600</v>
      </c>
      <c r="J38" s="194">
        <v>1150</v>
      </c>
      <c r="K38" s="195">
        <v>-1.4380708351665427E-2</v>
      </c>
      <c r="L38" s="195">
        <v>1.0371702295851578E-2</v>
      </c>
    </row>
    <row r="39" spans="2:12" x14ac:dyDescent="0.15">
      <c r="B39" s="193">
        <v>48</v>
      </c>
      <c r="C39" s="194">
        <v>2920</v>
      </c>
      <c r="D39" s="194">
        <v>2180</v>
      </c>
      <c r="E39" s="195">
        <v>-1.457850341631033E-2</v>
      </c>
      <c r="F39" s="196">
        <v>1.0850957266816343E-2</v>
      </c>
      <c r="H39" s="193">
        <v>48</v>
      </c>
      <c r="I39" s="194">
        <v>1570</v>
      </c>
      <c r="J39" s="194">
        <v>1070</v>
      </c>
      <c r="K39" s="195">
        <v>-1.4170972194691638E-2</v>
      </c>
      <c r="L39" s="195">
        <v>9.62100172328164E-3</v>
      </c>
    </row>
    <row r="40" spans="2:12" x14ac:dyDescent="0.15">
      <c r="B40" s="193">
        <v>49</v>
      </c>
      <c r="C40" s="194">
        <v>3130</v>
      </c>
      <c r="D40" s="194">
        <v>2270</v>
      </c>
      <c r="E40" s="195">
        <v>-1.5599133509133976E-2</v>
      </c>
      <c r="F40" s="196">
        <v>1.1339459429982827E-2</v>
      </c>
      <c r="H40" s="193">
        <v>49</v>
      </c>
      <c r="I40" s="194">
        <v>1520</v>
      </c>
      <c r="J40" s="194">
        <v>1080</v>
      </c>
      <c r="K40" s="195">
        <v>-1.3724065465243209E-2</v>
      </c>
      <c r="L40" s="195">
        <v>9.7254134095987339E-3</v>
      </c>
    </row>
    <row r="41" spans="2:12" x14ac:dyDescent="0.15">
      <c r="B41" s="193">
        <v>50</v>
      </c>
      <c r="C41" s="194">
        <v>3050</v>
      </c>
      <c r="D41" s="194">
        <v>2120</v>
      </c>
      <c r="E41" s="195">
        <v>-1.5207311540157862E-2</v>
      </c>
      <c r="F41" s="196">
        <v>1.0595392695372529E-2</v>
      </c>
      <c r="H41" s="193">
        <v>50</v>
      </c>
      <c r="I41" s="194">
        <v>1510</v>
      </c>
      <c r="J41" s="194">
        <v>1020</v>
      </c>
      <c r="K41" s="195">
        <v>-1.3631956487683856E-2</v>
      </c>
      <c r="L41" s="195">
        <v>9.2243029214037018E-3</v>
      </c>
    </row>
    <row r="42" spans="2:12" x14ac:dyDescent="0.15">
      <c r="B42" s="193">
        <v>51</v>
      </c>
      <c r="C42" s="194">
        <v>3110</v>
      </c>
      <c r="D42" s="194">
        <v>2190</v>
      </c>
      <c r="E42" s="195">
        <v>-1.5533494415463036E-2</v>
      </c>
      <c r="F42" s="196">
        <v>1.0928622035717371E-2</v>
      </c>
      <c r="H42" s="193">
        <v>51</v>
      </c>
      <c r="I42" s="194">
        <v>1450</v>
      </c>
      <c r="J42" s="194">
        <v>1100</v>
      </c>
      <c r="K42" s="195">
        <v>-1.3039177400458906E-2</v>
      </c>
      <c r="L42" s="195">
        <v>9.8786836923531064E-3</v>
      </c>
    </row>
    <row r="43" spans="2:12" x14ac:dyDescent="0.15">
      <c r="B43" s="193">
        <v>52</v>
      </c>
      <c r="C43" s="194">
        <v>3070</v>
      </c>
      <c r="D43" s="194">
        <v>2310</v>
      </c>
      <c r="E43" s="195">
        <v>-1.5327798096701926E-2</v>
      </c>
      <c r="F43" s="196">
        <v>1.1522388728560689E-2</v>
      </c>
      <c r="H43" s="193">
        <v>52</v>
      </c>
      <c r="I43" s="194">
        <v>1500</v>
      </c>
      <c r="J43" s="194">
        <v>1080</v>
      </c>
      <c r="K43" s="195">
        <v>-1.3520284773509722E-2</v>
      </c>
      <c r="L43" s="195">
        <v>9.7337655712519695E-3</v>
      </c>
    </row>
    <row r="44" spans="2:12" x14ac:dyDescent="0.15">
      <c r="B44" s="193">
        <v>53</v>
      </c>
      <c r="C44" s="194">
        <v>2990</v>
      </c>
      <c r="D44" s="194">
        <v>2230</v>
      </c>
      <c r="E44" s="195">
        <v>-1.4920337330601153E-2</v>
      </c>
      <c r="F44" s="196">
        <v>1.1138943094006964E-2</v>
      </c>
      <c r="H44" s="193">
        <v>53</v>
      </c>
      <c r="I44" s="194">
        <v>1410</v>
      </c>
      <c r="J44" s="194">
        <v>990</v>
      </c>
      <c r="K44" s="195">
        <v>-1.2731830357705972E-2</v>
      </c>
      <c r="L44" s="195">
        <v>8.9360738082572728E-3</v>
      </c>
    </row>
    <row r="45" spans="2:12" x14ac:dyDescent="0.15">
      <c r="B45" s="193">
        <v>54</v>
      </c>
      <c r="C45" s="194">
        <v>3080</v>
      </c>
      <c r="D45" s="194">
        <v>2120</v>
      </c>
      <c r="E45" s="195">
        <v>-1.5335735291298586E-2</v>
      </c>
      <c r="F45" s="196">
        <v>1.056386643398006E-2</v>
      </c>
      <c r="H45" s="193">
        <v>54</v>
      </c>
      <c r="I45" s="194">
        <v>1430</v>
      </c>
      <c r="J45" s="194">
        <v>1030</v>
      </c>
      <c r="K45" s="195">
        <v>-1.2862055644037215E-2</v>
      </c>
      <c r="L45" s="195">
        <v>9.2779790273460928E-3</v>
      </c>
    </row>
    <row r="46" spans="2:12" ht="15" customHeight="1" x14ac:dyDescent="0.15">
      <c r="B46" s="193">
        <v>55</v>
      </c>
      <c r="C46" s="194">
        <v>3160</v>
      </c>
      <c r="D46" s="194">
        <v>2240</v>
      </c>
      <c r="E46" s="195">
        <v>-1.5782846690459876E-2</v>
      </c>
      <c r="F46" s="196">
        <v>1.1164825397919487E-2</v>
      </c>
      <c r="H46" s="193">
        <v>55</v>
      </c>
      <c r="I46" s="194">
        <v>1310</v>
      </c>
      <c r="J46" s="194">
        <v>1000</v>
      </c>
      <c r="K46" s="195">
        <v>-1.1773602833255448E-2</v>
      </c>
      <c r="L46" s="195">
        <v>9.020146557629314E-3</v>
      </c>
    </row>
    <row r="47" spans="2:12" x14ac:dyDescent="0.15">
      <c r="B47" s="193">
        <v>56</v>
      </c>
      <c r="C47" s="194">
        <v>2980</v>
      </c>
      <c r="D47" s="194">
        <v>2180</v>
      </c>
      <c r="E47" s="195">
        <v>-1.4845525119541575E-2</v>
      </c>
      <c r="F47" s="196">
        <v>1.0859392235545658E-2</v>
      </c>
      <c r="H47" s="193">
        <v>56</v>
      </c>
      <c r="I47" s="194">
        <v>1140</v>
      </c>
      <c r="J47" s="194">
        <v>910</v>
      </c>
      <c r="K47" s="195">
        <v>-1.0250440446397233E-2</v>
      </c>
      <c r="L47" s="195">
        <v>8.1602703440315626E-3</v>
      </c>
    </row>
    <row r="48" spans="2:12" x14ac:dyDescent="0.15">
      <c r="B48" s="193">
        <v>57</v>
      </c>
      <c r="C48" s="194">
        <v>2850</v>
      </c>
      <c r="D48" s="194">
        <v>2040</v>
      </c>
      <c r="E48" s="195">
        <v>-1.421072833152465E-2</v>
      </c>
      <c r="F48" s="196">
        <v>1.0155349314594383E-2</v>
      </c>
      <c r="H48" s="193">
        <v>57</v>
      </c>
      <c r="I48" s="194">
        <v>1130</v>
      </c>
      <c r="J48" s="194">
        <v>760</v>
      </c>
      <c r="K48" s="195">
        <v>-1.0129384285807943E-2</v>
      </c>
      <c r="L48" s="195">
        <v>6.8086669152404768E-3</v>
      </c>
    </row>
    <row r="49" spans="2:21" ht="15" customHeight="1" x14ac:dyDescent="0.15">
      <c r="B49" s="193">
        <v>58</v>
      </c>
      <c r="C49" s="194">
        <v>2590</v>
      </c>
      <c r="D49" s="194">
        <v>1900</v>
      </c>
      <c r="E49" s="195">
        <v>-1.290618842944986E-2</v>
      </c>
      <c r="F49" s="196">
        <v>9.4589812108666765E-3</v>
      </c>
      <c r="H49" s="193">
        <v>58</v>
      </c>
      <c r="I49" s="194">
        <v>940</v>
      </c>
      <c r="J49" s="194">
        <v>710</v>
      </c>
      <c r="K49" s="195">
        <v>-8.505206902318237E-3</v>
      </c>
      <c r="L49" s="195">
        <v>6.3655482409100484E-3</v>
      </c>
      <c r="M49" s="67"/>
      <c r="N49" s="91"/>
      <c r="O49" s="91"/>
      <c r="P49" s="91"/>
      <c r="Q49" s="91"/>
      <c r="R49" s="91"/>
      <c r="S49" s="91"/>
      <c r="T49" s="91"/>
      <c r="U49" s="91"/>
    </row>
    <row r="50" spans="2:21" x14ac:dyDescent="0.15">
      <c r="B50" s="193">
        <v>59</v>
      </c>
      <c r="C50" s="194">
        <v>2390</v>
      </c>
      <c r="D50" s="194">
        <v>1750</v>
      </c>
      <c r="E50" s="195">
        <v>-1.1904336911099498E-2</v>
      </c>
      <c r="F50" s="196">
        <v>8.7163495166568718E-3</v>
      </c>
      <c r="H50" s="193">
        <v>59</v>
      </c>
      <c r="I50" s="194">
        <v>820</v>
      </c>
      <c r="J50" s="194">
        <v>670</v>
      </c>
      <c r="K50" s="195">
        <v>-7.3751623289197259E-3</v>
      </c>
      <c r="L50" s="195">
        <v>6.0295647208100118E-3</v>
      </c>
      <c r="M50" s="67"/>
      <c r="N50" s="91"/>
      <c r="O50" s="91"/>
      <c r="P50" s="91"/>
      <c r="Q50" s="91"/>
      <c r="R50" s="91"/>
      <c r="S50" s="91"/>
      <c r="T50" s="91"/>
      <c r="U50" s="91"/>
    </row>
    <row r="51" spans="2:21" x14ac:dyDescent="0.15">
      <c r="B51" s="193">
        <v>60</v>
      </c>
      <c r="C51" s="194">
        <v>2130</v>
      </c>
      <c r="D51" s="194">
        <v>1650</v>
      </c>
      <c r="E51" s="195">
        <v>-1.0621905399740806E-2</v>
      </c>
      <c r="F51" s="196">
        <v>8.2498174775859339E-3</v>
      </c>
      <c r="H51" s="193">
        <v>60</v>
      </c>
      <c r="I51" s="194">
        <v>670</v>
      </c>
      <c r="J51" s="194">
        <v>500</v>
      </c>
      <c r="K51" s="195">
        <v>-5.9876015181167391E-3</v>
      </c>
      <c r="L51" s="195">
        <v>4.5020324263533237E-3</v>
      </c>
      <c r="N51" s="91"/>
      <c r="O51" s="91"/>
      <c r="P51" s="91"/>
      <c r="Q51" s="91"/>
      <c r="R51" s="91"/>
      <c r="S51" s="91"/>
      <c r="T51" s="91"/>
      <c r="U51" s="91"/>
    </row>
    <row r="52" spans="2:21" ht="132" customHeight="1" x14ac:dyDescent="0.15">
      <c r="B52" s="193">
        <v>61</v>
      </c>
      <c r="C52" s="194">
        <v>1860</v>
      </c>
      <c r="D52" s="194">
        <v>1400</v>
      </c>
      <c r="E52" s="195">
        <v>-9.254142214782277E-3</v>
      </c>
      <c r="F52" s="196">
        <v>6.9716817802253995E-3</v>
      </c>
      <c r="H52" s="193">
        <v>61</v>
      </c>
      <c r="I52" s="194">
        <v>570</v>
      </c>
      <c r="J52" s="194">
        <v>440</v>
      </c>
      <c r="K52" s="195">
        <v>-5.0987009730571169E-3</v>
      </c>
      <c r="L52" s="195">
        <v>3.9367537982968369E-3</v>
      </c>
      <c r="N52" s="91"/>
      <c r="O52" s="91"/>
      <c r="P52" s="91"/>
      <c r="Q52" s="91"/>
      <c r="R52" s="91"/>
      <c r="S52" s="91"/>
      <c r="T52" s="91"/>
      <c r="U52" s="91"/>
    </row>
    <row r="53" spans="2:21" ht="15" customHeight="1" x14ac:dyDescent="0.15">
      <c r="B53" s="193">
        <v>62</v>
      </c>
      <c r="C53" s="194">
        <v>1410</v>
      </c>
      <c r="D53" s="194">
        <v>1170</v>
      </c>
      <c r="E53" s="195">
        <v>-7.0319665291820616E-3</v>
      </c>
      <c r="F53" s="196">
        <v>5.8328870567164372E-3</v>
      </c>
      <c r="H53" s="193">
        <v>62</v>
      </c>
      <c r="I53" s="194">
        <v>400</v>
      </c>
      <c r="J53" s="194">
        <v>330</v>
      </c>
      <c r="K53" s="195">
        <v>-3.6268639860975896E-3</v>
      </c>
      <c r="L53" s="195">
        <v>2.9500946451661864E-3</v>
      </c>
    </row>
    <row r="54" spans="2:21" x14ac:dyDescent="0.15">
      <c r="B54" s="193">
        <v>63</v>
      </c>
      <c r="C54" s="194">
        <v>1250</v>
      </c>
      <c r="D54" s="194">
        <v>1000</v>
      </c>
      <c r="E54" s="195">
        <v>-6.2358390280259253E-3</v>
      </c>
      <c r="F54" s="196">
        <v>4.9695977314049454E-3</v>
      </c>
      <c r="H54" s="193">
        <v>63</v>
      </c>
      <c r="I54" s="194">
        <v>290</v>
      </c>
      <c r="J54" s="194">
        <v>260</v>
      </c>
      <c r="K54" s="195">
        <v>-2.5993122170167148E-3</v>
      </c>
      <c r="L54" s="195">
        <v>2.327338687451583E-3</v>
      </c>
    </row>
    <row r="55" spans="2:21" x14ac:dyDescent="0.15">
      <c r="B55" s="193">
        <v>64</v>
      </c>
      <c r="C55" s="194">
        <v>1110</v>
      </c>
      <c r="D55" s="194">
        <v>880</v>
      </c>
      <c r="E55" s="195">
        <v>-5.559889945314817E-3</v>
      </c>
      <c r="F55" s="196">
        <v>4.3802618702361374E-3</v>
      </c>
      <c r="H55" s="193">
        <v>64</v>
      </c>
      <c r="I55" s="194">
        <v>240</v>
      </c>
      <c r="J55" s="194">
        <v>220</v>
      </c>
      <c r="K55" s="195">
        <v>-2.142672687856438E-3</v>
      </c>
      <c r="L55" s="195">
        <v>1.9422718993903237E-3</v>
      </c>
    </row>
    <row r="56" spans="2:21" x14ac:dyDescent="0.15">
      <c r="B56" s="193">
        <v>65</v>
      </c>
      <c r="C56" s="194">
        <v>900</v>
      </c>
      <c r="D56" s="194">
        <v>730</v>
      </c>
      <c r="E56" s="195">
        <v>-4.5053612748679932E-3</v>
      </c>
      <c r="F56" s="196">
        <v>3.6397259346625283E-3</v>
      </c>
      <c r="H56" s="193">
        <v>65</v>
      </c>
      <c r="I56" s="194">
        <v>180</v>
      </c>
      <c r="J56" s="194">
        <v>200</v>
      </c>
      <c r="K56" s="195">
        <v>-1.6395764581811866E-3</v>
      </c>
      <c r="L56" s="195">
        <v>1.8252127779865139E-3</v>
      </c>
    </row>
    <row r="57" spans="2:21" x14ac:dyDescent="0.15">
      <c r="B57" s="193">
        <v>66</v>
      </c>
      <c r="C57" s="194">
        <v>790</v>
      </c>
      <c r="D57" s="194">
        <v>660</v>
      </c>
      <c r="E57" s="195">
        <v>-3.9180354142742436E-3</v>
      </c>
      <c r="F57" s="196">
        <v>3.2677069777693134E-3</v>
      </c>
      <c r="H57" s="193">
        <v>66</v>
      </c>
      <c r="I57" s="194">
        <v>160</v>
      </c>
      <c r="J57" s="194">
        <v>140</v>
      </c>
      <c r="K57" s="195">
        <v>-1.4081572866161249E-3</v>
      </c>
      <c r="L57" s="195">
        <v>1.2622654448044882E-3</v>
      </c>
    </row>
    <row r="58" spans="2:21" x14ac:dyDescent="0.15">
      <c r="B58" s="193">
        <v>67</v>
      </c>
      <c r="C58" s="194">
        <v>690</v>
      </c>
      <c r="D58" s="194">
        <v>560</v>
      </c>
      <c r="E58" s="195">
        <v>-3.4231999780609339E-3</v>
      </c>
      <c r="F58" s="196">
        <v>2.79497516636286E-3</v>
      </c>
      <c r="H58" s="193">
        <v>67</v>
      </c>
      <c r="I58" s="194">
        <v>140</v>
      </c>
      <c r="J58" s="194">
        <v>130</v>
      </c>
      <c r="K58" s="195">
        <v>-1.2699693201801044E-3</v>
      </c>
      <c r="L58" s="195">
        <v>1.1659286696475276E-3</v>
      </c>
    </row>
    <row r="59" spans="2:21" x14ac:dyDescent="0.15">
      <c r="B59" s="193">
        <v>68</v>
      </c>
      <c r="C59" s="194">
        <v>570</v>
      </c>
      <c r="D59" s="194">
        <v>460</v>
      </c>
      <c r="E59" s="195">
        <v>-2.8275122458058296E-3</v>
      </c>
      <c r="F59" s="196">
        <v>2.2733271361969746E-3</v>
      </c>
      <c r="H59" s="193">
        <v>68</v>
      </c>
      <c r="I59" s="194">
        <v>110</v>
      </c>
      <c r="J59" s="194">
        <v>150</v>
      </c>
      <c r="K59" s="195">
        <v>-9.4809476768886324E-4</v>
      </c>
      <c r="L59" s="195">
        <v>1.3575507632542173E-3</v>
      </c>
    </row>
    <row r="60" spans="2:21" x14ac:dyDescent="0.15">
      <c r="B60" s="193">
        <v>69</v>
      </c>
      <c r="C60" s="194">
        <v>420</v>
      </c>
      <c r="D60" s="194">
        <v>360</v>
      </c>
      <c r="E60" s="195">
        <v>-2.0782004686652994E-3</v>
      </c>
      <c r="F60" s="196">
        <v>1.8094492700511948E-3</v>
      </c>
      <c r="H60" s="193">
        <v>69</v>
      </c>
      <c r="I60" s="194">
        <v>100</v>
      </c>
      <c r="J60" s="194">
        <v>100</v>
      </c>
      <c r="K60" s="195">
        <v>-9.3102489454926574E-4</v>
      </c>
      <c r="L60" s="195">
        <v>8.6804799069914516E-4</v>
      </c>
    </row>
    <row r="61" spans="2:21" x14ac:dyDescent="0.15">
      <c r="B61" s="193">
        <v>70</v>
      </c>
      <c r="C61" s="194">
        <v>390</v>
      </c>
      <c r="D61" s="194">
        <v>310</v>
      </c>
      <c r="E61" s="195">
        <v>-1.9336855669115475E-3</v>
      </c>
      <c r="F61" s="196">
        <v>1.533439477485479E-3</v>
      </c>
      <c r="H61" s="193">
        <v>70</v>
      </c>
      <c r="I61" s="194">
        <v>70</v>
      </c>
      <c r="J61" s="194">
        <v>60</v>
      </c>
      <c r="K61" s="195">
        <v>-6.2547551021784086E-4</v>
      </c>
      <c r="L61" s="195">
        <v>5.4598168830374534E-4</v>
      </c>
    </row>
    <row r="62" spans="2:21" x14ac:dyDescent="0.15">
      <c r="B62" s="193">
        <v>71</v>
      </c>
      <c r="C62" s="194">
        <v>310</v>
      </c>
      <c r="D62" s="194">
        <v>250</v>
      </c>
      <c r="E62" s="195">
        <v>-1.5223478494634458E-3</v>
      </c>
      <c r="F62" s="196">
        <v>1.2461283183812907E-3</v>
      </c>
      <c r="H62" s="193">
        <v>71</v>
      </c>
      <c r="I62" s="194">
        <v>60</v>
      </c>
      <c r="J62" s="194">
        <v>60</v>
      </c>
      <c r="K62" s="195">
        <v>-5.675815257993529E-4</v>
      </c>
      <c r="L62" s="195">
        <v>5.8071184781649944E-4</v>
      </c>
    </row>
    <row r="63" spans="2:21" x14ac:dyDescent="0.15">
      <c r="B63" s="193">
        <v>72</v>
      </c>
      <c r="C63" s="194">
        <v>250</v>
      </c>
      <c r="D63" s="194">
        <v>200</v>
      </c>
      <c r="E63" s="195">
        <v>-1.2359866677076315E-3</v>
      </c>
      <c r="F63" s="196">
        <v>9.8605961787869207E-4</v>
      </c>
      <c r="H63" s="193">
        <v>72</v>
      </c>
      <c r="I63" s="194">
        <v>50</v>
      </c>
      <c r="J63" s="194">
        <v>50</v>
      </c>
      <c r="K63" s="195">
        <v>-4.4895753292228566E-4</v>
      </c>
      <c r="L63" s="195">
        <v>4.3180408468073111E-4</v>
      </c>
    </row>
    <row r="64" spans="2:21" x14ac:dyDescent="0.15">
      <c r="B64" s="193">
        <v>73</v>
      </c>
      <c r="C64" s="194">
        <v>160</v>
      </c>
      <c r="D64" s="194">
        <v>130</v>
      </c>
      <c r="E64" s="195">
        <v>-7.8638054533191931E-4</v>
      </c>
      <c r="F64" s="196">
        <v>6.6799712278402918E-4</v>
      </c>
      <c r="H64" s="193">
        <v>73</v>
      </c>
      <c r="I64" s="194">
        <v>40</v>
      </c>
      <c r="J64" s="194">
        <v>20</v>
      </c>
      <c r="K64" s="195">
        <v>-3.8566519569603657E-4</v>
      </c>
      <c r="L64" s="195">
        <v>2.1753882810382158E-4</v>
      </c>
    </row>
    <row r="65" spans="2:14" x14ac:dyDescent="0.15">
      <c r="B65" s="193">
        <v>74</v>
      </c>
      <c r="C65" s="194">
        <v>100</v>
      </c>
      <c r="D65" s="194">
        <v>90</v>
      </c>
      <c r="E65" s="195">
        <v>-5.0975359686230236E-4</v>
      </c>
      <c r="F65" s="196">
        <v>4.7373184056002775E-4</v>
      </c>
      <c r="H65" s="193">
        <v>74</v>
      </c>
      <c r="I65" s="194">
        <v>30</v>
      </c>
      <c r="J65" s="194">
        <v>40</v>
      </c>
      <c r="K65" s="195">
        <v>-2.5735985664973848E-4</v>
      </c>
      <c r="L65" s="195">
        <v>3.6962019925583013E-4</v>
      </c>
    </row>
    <row r="66" spans="2:14" x14ac:dyDescent="0.15">
      <c r="B66" s="193">
        <v>75</v>
      </c>
      <c r="C66" s="194">
        <v>80</v>
      </c>
      <c r="D66" s="194">
        <v>60</v>
      </c>
      <c r="E66" s="195">
        <v>-3.8519264527120259E-4</v>
      </c>
      <c r="F66" s="196">
        <v>3.1656500270753546E-4</v>
      </c>
      <c r="H66" s="193">
        <v>75</v>
      </c>
      <c r="I66" s="194">
        <v>30</v>
      </c>
      <c r="J66" s="194">
        <v>30</v>
      </c>
      <c r="K66" s="195">
        <v>-2.370686086198472E-4</v>
      </c>
      <c r="L66" s="195">
        <v>2.2824443900114347E-4</v>
      </c>
    </row>
    <row r="67" spans="2:14" x14ac:dyDescent="0.15">
      <c r="B67" s="193">
        <v>76</v>
      </c>
      <c r="C67" s="194">
        <v>60</v>
      </c>
      <c r="D67" s="194">
        <v>80</v>
      </c>
      <c r="E67" s="195">
        <v>-3.1742999749658277E-4</v>
      </c>
      <c r="F67" s="196">
        <v>3.7807370063271893E-4</v>
      </c>
      <c r="H67" s="193">
        <v>76</v>
      </c>
      <c r="I67" s="194">
        <v>10</v>
      </c>
      <c r="J67" s="194">
        <v>20</v>
      </c>
      <c r="K67" s="195">
        <v>-1.04650868753452E-4</v>
      </c>
      <c r="L67" s="195">
        <v>1.6824299369430507E-4</v>
      </c>
    </row>
    <row r="68" spans="2:14" x14ac:dyDescent="0.15">
      <c r="B68" s="193">
        <v>77</v>
      </c>
      <c r="C68" s="194">
        <v>50</v>
      </c>
      <c r="D68" s="194">
        <v>50</v>
      </c>
      <c r="E68" s="195">
        <v>-2.6651462587913062E-4</v>
      </c>
      <c r="F68" s="196">
        <v>2.2926767892339009E-4</v>
      </c>
      <c r="H68" s="193">
        <v>77</v>
      </c>
      <c r="I68" s="194">
        <v>30</v>
      </c>
      <c r="J68" s="194">
        <v>20</v>
      </c>
      <c r="K68" s="195">
        <v>-2.2783976176950799E-4</v>
      </c>
      <c r="L68" s="195">
        <v>1.9950976008681877E-4</v>
      </c>
    </row>
    <row r="69" spans="2:14" x14ac:dyDescent="0.15">
      <c r="B69" s="193">
        <v>78</v>
      </c>
      <c r="C69" s="194">
        <v>50</v>
      </c>
      <c r="D69" s="194">
        <v>60</v>
      </c>
      <c r="E69" s="195">
        <v>-2.6616576840509098E-4</v>
      </c>
      <c r="F69" s="196">
        <v>2.9146388158500362E-4</v>
      </c>
      <c r="H69" s="193">
        <v>78</v>
      </c>
      <c r="I69" s="194">
        <v>10</v>
      </c>
      <c r="J69" s="194">
        <v>30</v>
      </c>
      <c r="K69" s="195">
        <v>-1.1093251677052007E-4</v>
      </c>
      <c r="L69" s="195">
        <v>2.7476461945797958E-4</v>
      </c>
    </row>
    <row r="70" spans="2:14" x14ac:dyDescent="0.15">
      <c r="B70" s="193">
        <v>79</v>
      </c>
      <c r="C70" s="194">
        <v>50</v>
      </c>
      <c r="D70" s="194">
        <v>70</v>
      </c>
      <c r="E70" s="195">
        <v>-2.2465460854961103E-4</v>
      </c>
      <c r="F70" s="196">
        <v>3.52250393688628E-4</v>
      </c>
      <c r="H70" s="193">
        <v>79</v>
      </c>
      <c r="I70" s="194">
        <v>10</v>
      </c>
      <c r="J70" s="194">
        <v>20</v>
      </c>
      <c r="K70" s="195">
        <v>-1.3442167546010703E-4</v>
      </c>
      <c r="L70" s="195">
        <v>1.4192929553429824E-4</v>
      </c>
    </row>
    <row r="71" spans="2:14" x14ac:dyDescent="0.15">
      <c r="B71" s="193">
        <v>80</v>
      </c>
      <c r="C71" s="194">
        <v>30</v>
      </c>
      <c r="D71" s="194">
        <v>50</v>
      </c>
      <c r="E71" s="195">
        <v>-1.4946442421716831E-4</v>
      </c>
      <c r="F71" s="196">
        <v>2.7379555127340265E-4</v>
      </c>
      <c r="H71" s="193">
        <v>80</v>
      </c>
      <c r="I71" s="194">
        <v>10</v>
      </c>
      <c r="J71" s="194">
        <v>30</v>
      </c>
      <c r="K71" s="195">
        <v>-1.0543019195576231E-4</v>
      </c>
      <c r="L71" s="195">
        <v>2.5777469292640587E-4</v>
      </c>
      <c r="M71" s="202"/>
      <c r="N71" s="202"/>
    </row>
    <row r="72" spans="2:14" x14ac:dyDescent="0.15">
      <c r="B72" s="193">
        <v>81</v>
      </c>
      <c r="C72" s="194">
        <v>20</v>
      </c>
      <c r="D72" s="194">
        <v>40</v>
      </c>
      <c r="E72" s="195">
        <v>-1.1829108960312911E-4</v>
      </c>
      <c r="F72" s="196">
        <v>1.9313081463900934E-4</v>
      </c>
      <c r="H72" s="193">
        <v>81</v>
      </c>
      <c r="I72" s="194">
        <v>10</v>
      </c>
      <c r="J72" s="194">
        <v>10</v>
      </c>
      <c r="K72" s="195">
        <v>-6.2335894453139775E-5</v>
      </c>
      <c r="L72" s="195">
        <v>5.9832516939274216E-5</v>
      </c>
      <c r="M72" s="202"/>
      <c r="N72" s="202"/>
    </row>
    <row r="73" spans="2:14" x14ac:dyDescent="0.15">
      <c r="B73" s="193">
        <v>82</v>
      </c>
      <c r="C73" s="194">
        <v>20</v>
      </c>
      <c r="D73" s="194">
        <v>30</v>
      </c>
      <c r="E73" s="195">
        <v>-9.3176288970871554E-5</v>
      </c>
      <c r="F73" s="196">
        <v>1.4163922591057981E-4</v>
      </c>
      <c r="H73" s="193">
        <v>82</v>
      </c>
      <c r="I73" s="194">
        <v>0</v>
      </c>
      <c r="J73" s="194">
        <v>20</v>
      </c>
      <c r="K73" s="195">
        <v>-4.4381205043405825E-5</v>
      </c>
      <c r="L73" s="195">
        <v>1.7044944469582255E-4</v>
      </c>
      <c r="M73" s="202"/>
      <c r="N73" s="202"/>
    </row>
    <row r="74" spans="2:14" x14ac:dyDescent="0.15">
      <c r="B74" s="193">
        <v>83</v>
      </c>
      <c r="C74" s="194">
        <v>20</v>
      </c>
      <c r="D74" s="194">
        <v>20</v>
      </c>
      <c r="E74" s="195">
        <v>-1.1227755318086016E-4</v>
      </c>
      <c r="F74" s="196">
        <v>1.09836491528454E-4</v>
      </c>
      <c r="H74" s="193">
        <v>83</v>
      </c>
      <c r="I74" s="194">
        <v>10</v>
      </c>
      <c r="J74" s="194">
        <v>10</v>
      </c>
      <c r="K74" s="195">
        <v>-4.9830210670680861E-5</v>
      </c>
      <c r="L74" s="195">
        <v>1.0177280929478586E-4</v>
      </c>
      <c r="M74" s="202"/>
      <c r="N74" s="202"/>
    </row>
    <row r="75" spans="2:14" x14ac:dyDescent="0.15">
      <c r="B75" s="193">
        <v>84</v>
      </c>
      <c r="C75" s="194">
        <v>10</v>
      </c>
      <c r="D75" s="194">
        <v>20</v>
      </c>
      <c r="E75" s="195">
        <v>-5.8779648785119528E-5</v>
      </c>
      <c r="F75" s="196">
        <v>9.9006506375536466E-5</v>
      </c>
      <c r="H75" s="193">
        <v>84</v>
      </c>
      <c r="I75" s="194">
        <v>10</v>
      </c>
      <c r="J75" s="194">
        <v>10</v>
      </c>
      <c r="K75" s="195">
        <v>-5.8374883831875492E-5</v>
      </c>
      <c r="L75" s="195">
        <v>1.2920866892509922E-4</v>
      </c>
      <c r="M75" s="202"/>
      <c r="N75" s="202"/>
    </row>
    <row r="76" spans="2:14" x14ac:dyDescent="0.15">
      <c r="B76" s="193">
        <v>85</v>
      </c>
      <c r="C76" s="194">
        <v>10</v>
      </c>
      <c r="D76" s="194">
        <v>10</v>
      </c>
      <c r="E76" s="195">
        <v>-2.8291165281625304E-5</v>
      </c>
      <c r="F76" s="196">
        <v>6.9045869874544995E-5</v>
      </c>
      <c r="H76" s="193">
        <v>85</v>
      </c>
      <c r="I76" s="194">
        <v>0</v>
      </c>
      <c r="J76" s="194">
        <v>10</v>
      </c>
      <c r="K76" s="195">
        <v>-2.8752851142183093E-5</v>
      </c>
      <c r="L76" s="195">
        <v>8.4919601258810269E-5</v>
      </c>
      <c r="M76" s="202"/>
      <c r="N76" s="202"/>
    </row>
    <row r="77" spans="2:14" x14ac:dyDescent="0.15">
      <c r="B77" s="193">
        <v>86</v>
      </c>
      <c r="C77" s="194">
        <v>10</v>
      </c>
      <c r="D77" s="194">
        <v>20</v>
      </c>
      <c r="E77" s="195">
        <v>-6.2330228062416074E-5</v>
      </c>
      <c r="F77" s="196">
        <v>9.1402118124703951E-5</v>
      </c>
      <c r="H77" s="193">
        <v>86</v>
      </c>
      <c r="I77" s="194">
        <v>0</v>
      </c>
      <c r="J77" s="194">
        <v>20</v>
      </c>
      <c r="K77" s="195">
        <v>-1.1136083555014053E-5</v>
      </c>
      <c r="L77" s="195">
        <v>1.4891511751013853E-4</v>
      </c>
      <c r="M77" s="202"/>
      <c r="N77" s="202"/>
    </row>
    <row r="78" spans="2:14" x14ac:dyDescent="0.15">
      <c r="B78" s="193">
        <v>87</v>
      </c>
      <c r="C78" s="194">
        <v>0</v>
      </c>
      <c r="D78" s="194">
        <v>10</v>
      </c>
      <c r="E78" s="195">
        <v>-2.4105673659554684E-5</v>
      </c>
      <c r="F78" s="196">
        <v>3.3064437524124427E-5</v>
      </c>
      <c r="H78" s="193">
        <v>87</v>
      </c>
      <c r="I78" s="194">
        <v>0</v>
      </c>
      <c r="J78" s="194">
        <v>10</v>
      </c>
      <c r="K78" s="195">
        <v>-2.5212567127083016E-5</v>
      </c>
      <c r="L78" s="195">
        <v>7.353888611258145E-5</v>
      </c>
      <c r="M78" s="202"/>
      <c r="N78" s="202"/>
    </row>
    <row r="79" spans="2:14" x14ac:dyDescent="0.15">
      <c r="B79" s="193">
        <v>88</v>
      </c>
      <c r="C79" s="194">
        <v>0</v>
      </c>
      <c r="D79" s="194">
        <v>10</v>
      </c>
      <c r="E79" s="195">
        <v>-1.5943197949184021E-5</v>
      </c>
      <c r="F79" s="196">
        <v>6.0354836346164509E-5</v>
      </c>
      <c r="H79" s="193">
        <v>88</v>
      </c>
      <c r="I79" s="194">
        <v>0</v>
      </c>
      <c r="J79" s="194">
        <v>10</v>
      </c>
      <c r="K79" s="195">
        <v>-1.4361868018070302E-5</v>
      </c>
      <c r="L79" s="195">
        <v>1.0597132006737021E-4</v>
      </c>
      <c r="M79" s="202"/>
      <c r="N79" s="202"/>
    </row>
    <row r="80" spans="2:14" x14ac:dyDescent="0.15">
      <c r="B80" s="193">
        <v>89</v>
      </c>
      <c r="C80" s="194">
        <v>0</v>
      </c>
      <c r="D80" s="194">
        <v>10</v>
      </c>
      <c r="E80" s="195">
        <v>-1.7492624146176773E-5</v>
      </c>
      <c r="F80" s="196">
        <v>4.0542066069709605E-5</v>
      </c>
      <c r="H80" s="193">
        <v>89</v>
      </c>
      <c r="I80" s="194">
        <v>10</v>
      </c>
      <c r="J80" s="194">
        <v>10</v>
      </c>
      <c r="K80" s="195">
        <v>-4.9669643764435052E-5</v>
      </c>
      <c r="L80" s="195">
        <v>1.2003017536290604E-4</v>
      </c>
      <c r="M80" s="202"/>
      <c r="N80" s="202"/>
    </row>
    <row r="81" spans="2:14" x14ac:dyDescent="0.15">
      <c r="B81" s="193">
        <v>90</v>
      </c>
      <c r="C81" s="194">
        <v>0</v>
      </c>
      <c r="D81" s="194">
        <v>0</v>
      </c>
      <c r="E81" s="195">
        <v>-1.6409331327695669E-5</v>
      </c>
      <c r="F81" s="196">
        <v>1.2288477344518437E-5</v>
      </c>
      <c r="H81" s="193">
        <v>90</v>
      </c>
      <c r="I81" s="194">
        <v>10</v>
      </c>
      <c r="J81" s="194">
        <v>0</v>
      </c>
      <c r="K81" s="195">
        <v>-7.2501329679848189E-5</v>
      </c>
      <c r="L81" s="195">
        <v>3.4969330995020905E-5</v>
      </c>
      <c r="M81" s="202"/>
      <c r="N81" s="202"/>
    </row>
    <row r="82" spans="2:14" x14ac:dyDescent="0.15">
      <c r="B82" s="193">
        <v>91</v>
      </c>
      <c r="C82" s="194">
        <v>10</v>
      </c>
      <c r="D82" s="194">
        <v>10</v>
      </c>
      <c r="E82" s="195">
        <v>-2.8816808839803098E-5</v>
      </c>
      <c r="F82" s="196">
        <v>4.1656252435125994E-5</v>
      </c>
      <c r="H82" s="193">
        <v>91</v>
      </c>
      <c r="I82" s="194">
        <v>0</v>
      </c>
      <c r="J82" s="194">
        <v>10</v>
      </c>
      <c r="K82" s="195">
        <v>-2.428377360820291E-5</v>
      </c>
      <c r="L82" s="195">
        <v>7.0476299003653767E-5</v>
      </c>
      <c r="M82" s="202"/>
      <c r="N82" s="202"/>
    </row>
    <row r="83" spans="2:14" x14ac:dyDescent="0.15">
      <c r="B83" s="193">
        <v>92</v>
      </c>
      <c r="C83" s="194">
        <v>10</v>
      </c>
      <c r="D83" s="194">
        <v>10</v>
      </c>
      <c r="E83" s="195">
        <v>-3.1408119962190329E-5</v>
      </c>
      <c r="F83" s="196">
        <v>4.8753476154098083E-5</v>
      </c>
      <c r="H83" s="193">
        <v>92</v>
      </c>
      <c r="I83" s="194">
        <v>0</v>
      </c>
      <c r="J83" s="194">
        <v>10</v>
      </c>
      <c r="K83" s="195">
        <v>-8.9522695049701697E-6</v>
      </c>
      <c r="L83" s="195">
        <v>4.6183671604762202E-5</v>
      </c>
      <c r="M83" s="202"/>
      <c r="N83" s="202"/>
    </row>
    <row r="84" spans="2:14" x14ac:dyDescent="0.15">
      <c r="B84" s="203" t="s">
        <v>53</v>
      </c>
      <c r="C84" s="204">
        <v>10</v>
      </c>
      <c r="D84" s="204">
        <v>0</v>
      </c>
      <c r="E84" s="205">
        <v>-7.6103505501260411E-5</v>
      </c>
      <c r="F84" s="206">
        <v>9.0979840501964615E-5</v>
      </c>
      <c r="H84" s="203" t="s">
        <v>53</v>
      </c>
      <c r="I84" s="204">
        <v>0</v>
      </c>
      <c r="J84" s="204">
        <v>10</v>
      </c>
      <c r="K84" s="205">
        <v>-5.5680108377961284E-5</v>
      </c>
      <c r="L84" s="205">
        <v>8.2346009913298671E-5</v>
      </c>
      <c r="M84" s="202"/>
      <c r="N84" s="202"/>
    </row>
    <row r="85" spans="2:14" x14ac:dyDescent="0.15">
      <c r="I85" s="207"/>
    </row>
    <row r="86" spans="2:14" x14ac:dyDescent="0.15">
      <c r="B86" s="209" t="s">
        <v>98</v>
      </c>
      <c r="C86" s="208"/>
      <c r="D86" s="208"/>
      <c r="E86" s="208"/>
      <c r="F86" s="208"/>
      <c r="G86" s="208"/>
      <c r="H86" s="208"/>
      <c r="I86" s="208"/>
      <c r="J86" s="208"/>
      <c r="K86" s="208"/>
      <c r="L86" s="208"/>
    </row>
    <row r="87" spans="2:14" x14ac:dyDescent="0.15">
      <c r="B87" s="208"/>
      <c r="C87" s="208"/>
      <c r="D87" s="208"/>
      <c r="E87" s="208"/>
      <c r="F87" s="208"/>
      <c r="G87" s="208"/>
      <c r="H87" s="208"/>
      <c r="I87" s="208"/>
      <c r="J87" s="208"/>
      <c r="K87" s="208"/>
      <c r="L87" s="208"/>
    </row>
    <row r="88" spans="2:14" x14ac:dyDescent="0.15">
      <c r="B88" s="208"/>
      <c r="C88" s="208"/>
      <c r="D88" s="208"/>
      <c r="E88" s="208"/>
      <c r="F88" s="208"/>
      <c r="G88" s="208"/>
      <c r="H88" s="208"/>
      <c r="I88" s="208"/>
      <c r="J88" s="208"/>
      <c r="K88" s="208"/>
      <c r="L88" s="208"/>
    </row>
    <row r="89" spans="2:14" x14ac:dyDescent="0.15">
      <c r="B89" s="208"/>
      <c r="C89" s="208"/>
      <c r="D89" s="208"/>
      <c r="E89" s="208"/>
      <c r="F89" s="208"/>
      <c r="G89" s="208"/>
      <c r="H89" s="208"/>
      <c r="I89" s="208"/>
      <c r="J89" s="208"/>
      <c r="K89" s="208"/>
      <c r="L89" s="208"/>
    </row>
    <row r="90" spans="2:14" x14ac:dyDescent="0.15">
      <c r="B90" s="208"/>
      <c r="C90" s="208"/>
      <c r="D90" s="208"/>
      <c r="E90" s="208"/>
      <c r="F90" s="208"/>
      <c r="G90" s="208"/>
      <c r="H90" s="208"/>
      <c r="I90" s="208"/>
      <c r="J90" s="208"/>
      <c r="K90" s="208"/>
      <c r="L90" s="208"/>
    </row>
    <row r="91" spans="2:14" x14ac:dyDescent="0.15">
      <c r="B91" s="208"/>
      <c r="C91" s="208"/>
      <c r="D91" s="208"/>
      <c r="E91" s="208"/>
      <c r="F91" s="208"/>
      <c r="G91" s="208"/>
      <c r="H91" s="208"/>
      <c r="I91" s="208"/>
      <c r="J91" s="208"/>
      <c r="K91" s="208"/>
      <c r="L91" s="208"/>
    </row>
    <row r="92" spans="2:14" x14ac:dyDescent="0.15">
      <c r="B92" s="208"/>
      <c r="C92" s="208"/>
      <c r="D92" s="208"/>
      <c r="E92" s="208"/>
      <c r="F92" s="208"/>
      <c r="G92" s="208"/>
      <c r="H92" s="208"/>
      <c r="I92" s="208"/>
      <c r="J92" s="208"/>
      <c r="K92" s="208"/>
      <c r="L92" s="208"/>
    </row>
    <row r="93" spans="2:14" x14ac:dyDescent="0.15">
      <c r="B93" s="208"/>
      <c r="C93" s="208"/>
      <c r="D93" s="208"/>
      <c r="E93" s="208"/>
      <c r="F93" s="208"/>
      <c r="G93" s="208"/>
      <c r="H93" s="208"/>
      <c r="I93" s="208"/>
      <c r="J93" s="208"/>
      <c r="K93" s="208"/>
      <c r="L93" s="208"/>
    </row>
    <row r="94" spans="2:14" x14ac:dyDescent="0.15">
      <c r="B94" s="208"/>
      <c r="C94" s="208"/>
      <c r="D94" s="208"/>
      <c r="E94" s="208"/>
      <c r="F94" s="208"/>
      <c r="G94" s="208"/>
      <c r="H94" s="208"/>
      <c r="I94" s="208"/>
      <c r="J94" s="208"/>
      <c r="K94" s="208"/>
      <c r="L94" s="208"/>
    </row>
    <row r="95" spans="2:14" x14ac:dyDescent="0.15">
      <c r="B95" s="208"/>
      <c r="C95" s="208"/>
      <c r="D95" s="208"/>
      <c r="E95" s="208"/>
      <c r="F95" s="208"/>
      <c r="G95" s="208"/>
      <c r="H95" s="208"/>
      <c r="I95" s="208"/>
      <c r="J95" s="208"/>
      <c r="K95" s="208"/>
      <c r="L95" s="208"/>
    </row>
    <row r="96" spans="2:14" x14ac:dyDescent="0.15">
      <c r="B96" s="208"/>
      <c r="C96" s="208"/>
      <c r="D96" s="208"/>
      <c r="E96" s="208"/>
      <c r="F96" s="208"/>
      <c r="G96" s="208"/>
      <c r="H96" s="208"/>
      <c r="I96" s="208"/>
      <c r="J96" s="208"/>
      <c r="K96" s="208"/>
      <c r="L96" s="208"/>
    </row>
    <row r="97" spans="2:12" x14ac:dyDescent="0.15">
      <c r="B97" s="208"/>
      <c r="C97" s="208"/>
      <c r="D97" s="208"/>
      <c r="E97" s="208"/>
      <c r="F97" s="208"/>
      <c r="G97" s="208"/>
      <c r="H97" s="208"/>
      <c r="I97" s="208"/>
      <c r="J97" s="208"/>
      <c r="K97" s="208"/>
      <c r="L97" s="208"/>
    </row>
    <row r="98" spans="2:12" x14ac:dyDescent="0.15">
      <c r="B98" s="208"/>
      <c r="C98" s="208"/>
      <c r="D98" s="208"/>
      <c r="E98" s="208"/>
      <c r="F98" s="208"/>
      <c r="G98" s="208"/>
      <c r="H98" s="208"/>
      <c r="I98" s="208"/>
      <c r="J98" s="208"/>
      <c r="K98" s="208"/>
      <c r="L98" s="208"/>
    </row>
  </sheetData>
  <mergeCells count="7">
    <mergeCell ref="B98:L98"/>
    <mergeCell ref="B86:L97"/>
    <mergeCell ref="N49:U52"/>
    <mergeCell ref="C7:D7"/>
    <mergeCell ref="E7:F7"/>
    <mergeCell ref="I7:J7"/>
    <mergeCell ref="K7:L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37"/>
  <sheetViews>
    <sheetView showGridLines="0" zoomScale="110" zoomScaleNormal="110" workbookViewId="0">
      <selection activeCell="C25" sqref="C25"/>
    </sheetView>
  </sheetViews>
  <sheetFormatPr baseColWidth="10" defaultColWidth="11.5" defaultRowHeight="11" x14ac:dyDescent="0.15"/>
  <cols>
    <col min="1" max="1" width="3" style="1" customWidth="1"/>
    <col min="2" max="2" width="25.5" style="61" customWidth="1"/>
    <col min="3" max="3" width="21.5" style="1" customWidth="1"/>
    <col min="4" max="4" width="18.1640625" style="1" customWidth="1"/>
    <col min="5" max="5" width="18.5" style="1" customWidth="1"/>
    <col min="6" max="7" width="11.5" style="1"/>
    <col min="8" max="8" width="51.5" style="57" customWidth="1"/>
    <col min="9" max="16384" width="11.5" style="1"/>
  </cols>
  <sheetData>
    <row r="2" spans="2:11" x14ac:dyDescent="0.15">
      <c r="B2" s="37" t="s">
        <v>64</v>
      </c>
    </row>
    <row r="3" spans="2:11" x14ac:dyDescent="0.15">
      <c r="B3" s="58"/>
    </row>
    <row r="4" spans="2:11" x14ac:dyDescent="0.15">
      <c r="C4" s="85"/>
      <c r="D4" s="85"/>
      <c r="E4" s="85"/>
      <c r="H4" s="59"/>
      <c r="I4" s="62"/>
      <c r="J4" s="62"/>
      <c r="K4" s="62"/>
    </row>
    <row r="5" spans="2:11" ht="17.25" customHeight="1" x14ac:dyDescent="0.15">
      <c r="B5" s="93" t="s">
        <v>59</v>
      </c>
      <c r="H5" s="59"/>
      <c r="I5" s="62"/>
      <c r="J5" s="62"/>
      <c r="K5" s="62"/>
    </row>
    <row r="6" spans="2:11" x14ac:dyDescent="0.15">
      <c r="B6" s="93"/>
      <c r="C6" s="92" t="s">
        <v>1</v>
      </c>
      <c r="D6" s="92"/>
      <c r="E6" s="92"/>
      <c r="H6" s="59"/>
      <c r="I6" s="60"/>
      <c r="J6" s="60"/>
      <c r="K6" s="60"/>
    </row>
    <row r="7" spans="2:11" ht="12" x14ac:dyDescent="0.15">
      <c r="B7" s="93"/>
      <c r="C7" s="86" t="s">
        <v>17</v>
      </c>
      <c r="D7" s="42" t="s">
        <v>67</v>
      </c>
      <c r="E7" s="43" t="s">
        <v>8</v>
      </c>
      <c r="H7" s="59"/>
      <c r="I7" s="63"/>
      <c r="J7" s="63"/>
      <c r="K7" s="63"/>
    </row>
    <row r="8" spans="2:11" ht="12" x14ac:dyDescent="0.15">
      <c r="B8" s="64" t="s">
        <v>34</v>
      </c>
      <c r="C8" s="65">
        <f>(0.441413518572076)*100</f>
        <v>44.141351857207603</v>
      </c>
      <c r="D8" s="66">
        <v>19.171422912803155</v>
      </c>
      <c r="E8" s="66">
        <v>34.71789523036206</v>
      </c>
      <c r="H8" s="59"/>
      <c r="I8" s="62"/>
      <c r="J8" s="62"/>
      <c r="K8" s="62"/>
    </row>
    <row r="9" spans="2:11" ht="24" x14ac:dyDescent="0.15">
      <c r="B9" s="64" t="s">
        <v>36</v>
      </c>
      <c r="C9" s="47">
        <v>30</v>
      </c>
      <c r="D9" s="47">
        <v>15</v>
      </c>
      <c r="E9" s="47">
        <v>25</v>
      </c>
      <c r="H9" s="59"/>
      <c r="I9" s="62"/>
      <c r="J9" s="62"/>
      <c r="K9" s="62"/>
    </row>
    <row r="10" spans="2:11" ht="12" x14ac:dyDescent="0.15">
      <c r="B10" s="64" t="s">
        <v>35</v>
      </c>
      <c r="C10" s="47">
        <v>49</v>
      </c>
      <c r="D10" s="47">
        <v>18</v>
      </c>
      <c r="E10" s="47">
        <v>39</v>
      </c>
      <c r="H10" s="59"/>
      <c r="I10" s="62"/>
      <c r="J10" s="62"/>
      <c r="K10" s="62"/>
    </row>
    <row r="11" spans="2:11" ht="36" x14ac:dyDescent="0.15">
      <c r="B11" s="27" t="s">
        <v>74</v>
      </c>
      <c r="C11" s="47">
        <v>40</v>
      </c>
      <c r="D11" s="47">
        <v>12</v>
      </c>
      <c r="E11" s="47">
        <v>31</v>
      </c>
      <c r="H11" s="59"/>
      <c r="I11" s="62"/>
      <c r="J11" s="62"/>
      <c r="K11" s="62"/>
    </row>
    <row r="12" spans="2:11" ht="24" x14ac:dyDescent="0.15">
      <c r="B12" s="27" t="s">
        <v>75</v>
      </c>
      <c r="C12" s="47">
        <v>42</v>
      </c>
      <c r="D12" s="47">
        <v>14</v>
      </c>
      <c r="E12" s="47">
        <v>34</v>
      </c>
    </row>
    <row r="13" spans="2:11" x14ac:dyDescent="0.15">
      <c r="B13" s="63"/>
    </row>
    <row r="14" spans="2:11" x14ac:dyDescent="0.15">
      <c r="B14" s="135" t="s">
        <v>99</v>
      </c>
      <c r="C14" s="89"/>
      <c r="D14" s="89"/>
      <c r="E14" s="89"/>
      <c r="F14" s="89"/>
    </row>
    <row r="15" spans="2:11" x14ac:dyDescent="0.15">
      <c r="B15" s="89"/>
      <c r="C15" s="89"/>
      <c r="D15" s="89"/>
      <c r="E15" s="89"/>
      <c r="F15" s="89"/>
    </row>
    <row r="16" spans="2:11" x14ac:dyDescent="0.15">
      <c r="B16" s="89"/>
      <c r="C16" s="89"/>
      <c r="D16" s="89"/>
      <c r="E16" s="89"/>
      <c r="F16" s="89"/>
    </row>
    <row r="17" spans="2:6" x14ac:dyDescent="0.15">
      <c r="B17" s="89"/>
      <c r="C17" s="89"/>
      <c r="D17" s="89"/>
      <c r="E17" s="89"/>
      <c r="F17" s="89"/>
    </row>
    <row r="18" spans="2:6" x14ac:dyDescent="0.15">
      <c r="B18" s="63"/>
    </row>
    <row r="19" spans="2:6" x14ac:dyDescent="0.15">
      <c r="B19" s="63"/>
    </row>
    <row r="20" spans="2:6" x14ac:dyDescent="0.15">
      <c r="B20" s="63"/>
    </row>
    <row r="21" spans="2:6" x14ac:dyDescent="0.15">
      <c r="B21" s="63"/>
    </row>
    <row r="22" spans="2:6" x14ac:dyDescent="0.15">
      <c r="B22" s="63"/>
    </row>
    <row r="23" spans="2:6" x14ac:dyDescent="0.15">
      <c r="B23" s="63"/>
    </row>
    <row r="24" spans="2:6" x14ac:dyDescent="0.15">
      <c r="B24" s="63"/>
    </row>
    <row r="25" spans="2:6" x14ac:dyDescent="0.15">
      <c r="B25" s="63"/>
    </row>
    <row r="26" spans="2:6" x14ac:dyDescent="0.15">
      <c r="B26" s="63"/>
    </row>
    <row r="27" spans="2:6" x14ac:dyDescent="0.15">
      <c r="B27" s="63"/>
    </row>
    <row r="28" spans="2:6" x14ac:dyDescent="0.15">
      <c r="B28" s="63"/>
    </row>
    <row r="29" spans="2:6" x14ac:dyDescent="0.15">
      <c r="B29" s="63"/>
    </row>
    <row r="30" spans="2:6" x14ac:dyDescent="0.15">
      <c r="B30" s="63"/>
    </row>
    <row r="31" spans="2:6" x14ac:dyDescent="0.15">
      <c r="B31" s="63"/>
    </row>
    <row r="32" spans="2:6" x14ac:dyDescent="0.15">
      <c r="B32" s="63"/>
    </row>
    <row r="33" spans="2:8" x14ac:dyDescent="0.15">
      <c r="B33" s="63"/>
    </row>
    <row r="34" spans="2:8" x14ac:dyDescent="0.15">
      <c r="B34" s="63"/>
    </row>
    <row r="35" spans="2:8" x14ac:dyDescent="0.15">
      <c r="B35" s="1"/>
      <c r="G35" s="57"/>
      <c r="H35" s="1"/>
    </row>
    <row r="36" spans="2:8" x14ac:dyDescent="0.15">
      <c r="B36" s="1"/>
      <c r="G36" s="57"/>
      <c r="H36" s="1"/>
    </row>
    <row r="37" spans="2:8" x14ac:dyDescent="0.15">
      <c r="B37" s="1"/>
      <c r="G37" s="57"/>
      <c r="H37" s="1"/>
    </row>
  </sheetData>
  <mergeCells count="3">
    <mergeCell ref="B14:F17"/>
    <mergeCell ref="C6:E6"/>
    <mergeCell ref="B5: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23"/>
  <sheetViews>
    <sheetView showGridLines="0" zoomScaleNormal="100" workbookViewId="0">
      <selection activeCell="B31" sqref="B31"/>
    </sheetView>
  </sheetViews>
  <sheetFormatPr baseColWidth="10" defaultColWidth="11.5" defaultRowHeight="11" x14ac:dyDescent="0.15"/>
  <cols>
    <col min="1" max="1" width="3" style="1" customWidth="1"/>
    <col min="2" max="2" width="36.5" style="1" customWidth="1"/>
    <col min="3" max="4" width="22.5" style="1" customWidth="1"/>
    <col min="5" max="16384" width="11.5" style="1"/>
  </cols>
  <sheetData>
    <row r="2" spans="2:4" ht="52.5" customHeight="1" x14ac:dyDescent="0.15">
      <c r="B2" s="90" t="s">
        <v>76</v>
      </c>
      <c r="C2" s="90"/>
      <c r="D2" s="90"/>
    </row>
    <row r="3" spans="2:4" x14ac:dyDescent="0.15">
      <c r="B3" s="90"/>
      <c r="C3" s="90"/>
      <c r="D3" s="90"/>
    </row>
    <row r="4" spans="2:4" ht="36" x14ac:dyDescent="0.15">
      <c r="B4" s="3"/>
      <c r="C4" s="53" t="s">
        <v>37</v>
      </c>
      <c r="D4" s="53" t="s">
        <v>60</v>
      </c>
    </row>
    <row r="5" spans="2:4" ht="24" x14ac:dyDescent="0.15">
      <c r="B5" s="11" t="s">
        <v>2</v>
      </c>
      <c r="C5" s="109"/>
      <c r="D5" s="109"/>
    </row>
    <row r="6" spans="2:4" ht="12" x14ac:dyDescent="0.15">
      <c r="B6" s="7" t="s">
        <v>3</v>
      </c>
      <c r="C6" s="214">
        <v>23.815789473684209</v>
      </c>
      <c r="D6" s="214">
        <v>6.9679704342469977</v>
      </c>
    </row>
    <row r="7" spans="2:4" ht="12" x14ac:dyDescent="0.15">
      <c r="B7" s="7" t="s">
        <v>4</v>
      </c>
      <c r="C7" s="214">
        <v>67.171052631578945</v>
      </c>
      <c r="D7" s="214">
        <v>19.65275639051432</v>
      </c>
    </row>
    <row r="8" spans="2:4" ht="12" x14ac:dyDescent="0.15">
      <c r="B8" s="7" t="s">
        <v>5</v>
      </c>
      <c r="C8" s="214">
        <v>1.6052631578947367</v>
      </c>
      <c r="D8" s="213">
        <v>0.46966430551278104</v>
      </c>
    </row>
    <row r="9" spans="2:4" ht="12" x14ac:dyDescent="0.15">
      <c r="B9" s="7" t="s">
        <v>6</v>
      </c>
      <c r="C9" s="9">
        <v>1.7500000000000002</v>
      </c>
      <c r="D9" s="108">
        <v>0.51201108715737598</v>
      </c>
    </row>
    <row r="10" spans="2:4" ht="12" x14ac:dyDescent="0.15">
      <c r="B10" s="7" t="s">
        <v>7</v>
      </c>
      <c r="C10" s="9">
        <v>5.6578947368421053</v>
      </c>
      <c r="D10" s="9">
        <v>1.6553741915614415</v>
      </c>
    </row>
    <row r="11" spans="2:4" ht="12" x14ac:dyDescent="0.15">
      <c r="B11" s="210" t="s">
        <v>61</v>
      </c>
      <c r="C11" s="211">
        <v>100</v>
      </c>
      <c r="D11" s="212">
        <v>29.257776408992914</v>
      </c>
    </row>
    <row r="12" spans="2:4" ht="24" x14ac:dyDescent="0.15">
      <c r="B12" s="11" t="s">
        <v>77</v>
      </c>
      <c r="C12" s="12"/>
      <c r="D12" s="12"/>
    </row>
    <row r="13" spans="2:4" ht="12" x14ac:dyDescent="0.15">
      <c r="B13" s="7" t="s">
        <v>10</v>
      </c>
      <c r="C13" s="9">
        <v>21.394736842105264</v>
      </c>
      <c r="D13" s="9">
        <v>6.2596242685555898</v>
      </c>
    </row>
    <row r="14" spans="2:4" ht="12" x14ac:dyDescent="0.15">
      <c r="B14" s="7" t="s">
        <v>11</v>
      </c>
      <c r="C14" s="9">
        <v>56.947368421052637</v>
      </c>
      <c r="D14" s="9">
        <v>16.661533723437021</v>
      </c>
    </row>
    <row r="15" spans="2:4" ht="12" x14ac:dyDescent="0.15">
      <c r="B15" s="7" t="s">
        <v>12</v>
      </c>
      <c r="C15" s="9">
        <v>5.3947368421052637</v>
      </c>
      <c r="D15" s="9">
        <v>1.5783800431167232</v>
      </c>
    </row>
    <row r="16" spans="2:4" ht="12" x14ac:dyDescent="0.15">
      <c r="B16" s="7" t="s">
        <v>13</v>
      </c>
      <c r="C16" s="9">
        <v>2.1184210526315788</v>
      </c>
      <c r="D16" s="9">
        <v>0.61980289497998153</v>
      </c>
    </row>
    <row r="17" spans="2:8" ht="12" x14ac:dyDescent="0.15">
      <c r="B17" s="7" t="s">
        <v>14</v>
      </c>
      <c r="C17" s="9">
        <v>14.144736842105262</v>
      </c>
      <c r="D17" s="9">
        <v>4.1384354789036033</v>
      </c>
    </row>
    <row r="18" spans="2:8" ht="12" x14ac:dyDescent="0.15">
      <c r="B18" s="210" t="s">
        <v>61</v>
      </c>
      <c r="C18" s="211">
        <v>100</v>
      </c>
      <c r="D18" s="212">
        <v>29.257776408992914</v>
      </c>
    </row>
    <row r="20" spans="2:8" x14ac:dyDescent="0.15">
      <c r="B20" s="135" t="s">
        <v>100</v>
      </c>
      <c r="C20" s="89"/>
      <c r="D20" s="89"/>
      <c r="E20" s="89"/>
      <c r="F20" s="89"/>
      <c r="G20" s="89"/>
      <c r="H20" s="89"/>
    </row>
    <row r="21" spans="2:8" x14ac:dyDescent="0.15">
      <c r="B21" s="89"/>
      <c r="C21" s="89"/>
      <c r="D21" s="89"/>
      <c r="E21" s="89"/>
      <c r="F21" s="89"/>
      <c r="G21" s="89"/>
      <c r="H21" s="89"/>
    </row>
    <row r="22" spans="2:8" x14ac:dyDescent="0.15">
      <c r="B22" s="89"/>
      <c r="C22" s="89"/>
      <c r="D22" s="89"/>
      <c r="E22" s="89"/>
      <c r="F22" s="89"/>
      <c r="G22" s="89"/>
      <c r="H22" s="89"/>
    </row>
    <row r="23" spans="2:8" x14ac:dyDescent="0.15">
      <c r="B23" s="89"/>
      <c r="C23" s="89"/>
      <c r="D23" s="89"/>
      <c r="E23" s="89"/>
      <c r="F23" s="89"/>
      <c r="G23" s="89"/>
      <c r="H23" s="89"/>
    </row>
  </sheetData>
  <mergeCells count="3">
    <mergeCell ref="B2:D2"/>
    <mergeCell ref="B3:D3"/>
    <mergeCell ref="B20:H2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30"/>
  <sheetViews>
    <sheetView showGridLines="0" zoomScaleNormal="100" workbookViewId="0">
      <selection activeCell="C41" sqref="C41"/>
    </sheetView>
  </sheetViews>
  <sheetFormatPr baseColWidth="10" defaultColWidth="11.5" defaultRowHeight="11" x14ac:dyDescent="0.15"/>
  <cols>
    <col min="1" max="1" width="3" style="1" customWidth="1"/>
    <col min="2" max="2" width="34.5" style="1" customWidth="1"/>
    <col min="3" max="3" width="33" style="1" customWidth="1"/>
    <col min="4" max="4" width="27.5" style="1" customWidth="1"/>
    <col min="5" max="16384" width="11.5" style="1"/>
  </cols>
  <sheetData>
    <row r="2" spans="2:7" x14ac:dyDescent="0.15">
      <c r="B2" s="90" t="s">
        <v>63</v>
      </c>
      <c r="C2" s="90"/>
      <c r="D2" s="90"/>
      <c r="E2" s="90"/>
    </row>
    <row r="4" spans="2:7" ht="24" x14ac:dyDescent="0.15">
      <c r="B4" s="52"/>
      <c r="C4" s="53" t="s">
        <v>0</v>
      </c>
      <c r="D4" s="87" t="s">
        <v>88</v>
      </c>
    </row>
    <row r="5" spans="2:7" ht="24" x14ac:dyDescent="0.15">
      <c r="B5" s="4" t="s">
        <v>2</v>
      </c>
      <c r="C5" s="5"/>
      <c r="D5" s="6"/>
      <c r="G5" s="104"/>
    </row>
    <row r="6" spans="2:7" ht="12" x14ac:dyDescent="0.15">
      <c r="B6" s="7" t="s">
        <v>3</v>
      </c>
      <c r="C6" s="8">
        <v>357000</v>
      </c>
      <c r="D6" s="10">
        <v>48.756444486933482</v>
      </c>
    </row>
    <row r="7" spans="2:7" ht="12" x14ac:dyDescent="0.15">
      <c r="B7" s="7" t="s">
        <v>4</v>
      </c>
      <c r="C7" s="8">
        <v>374010</v>
      </c>
      <c r="D7" s="10">
        <v>51.079396079020512</v>
      </c>
      <c r="G7" s="105"/>
    </row>
    <row r="8" spans="2:7" ht="12" x14ac:dyDescent="0.15">
      <c r="B8" s="7" t="s">
        <v>6</v>
      </c>
      <c r="C8" s="8">
        <v>1200</v>
      </c>
      <c r="D8" s="10">
        <v>0.16415943404601108</v>
      </c>
    </row>
    <row r="9" spans="2:7" ht="13" thickBot="1" x14ac:dyDescent="0.2">
      <c r="B9" s="54" t="s">
        <v>38</v>
      </c>
      <c r="C9" s="55">
        <v>732220</v>
      </c>
      <c r="D9" s="56">
        <v>100</v>
      </c>
    </row>
    <row r="10" spans="2:7" ht="24" x14ac:dyDescent="0.15">
      <c r="B10" s="4" t="s">
        <v>77</v>
      </c>
      <c r="C10" s="6"/>
      <c r="D10" s="9"/>
    </row>
    <row r="11" spans="2:7" ht="12" x14ac:dyDescent="0.15">
      <c r="B11" s="7" t="s">
        <v>10</v>
      </c>
      <c r="C11" s="8">
        <v>324980</v>
      </c>
      <c r="D11" s="10">
        <v>44.38272911644804</v>
      </c>
    </row>
    <row r="12" spans="2:7" ht="13" thickBot="1" x14ac:dyDescent="0.2">
      <c r="B12" s="7" t="s">
        <v>11</v>
      </c>
      <c r="C12" s="8">
        <v>219240</v>
      </c>
      <c r="D12" s="10">
        <v>29.941342365288882</v>
      </c>
    </row>
    <row r="13" spans="2:7" ht="13" thickBot="1" x14ac:dyDescent="0.2">
      <c r="B13" s="7" t="s">
        <v>12</v>
      </c>
      <c r="C13" s="8">
        <v>76270</v>
      </c>
      <c r="D13" s="10">
        <v>10.415929747410255</v>
      </c>
      <c r="F13" s="106"/>
    </row>
    <row r="14" spans="2:7" ht="12" x14ac:dyDescent="0.15">
      <c r="B14" s="7" t="s">
        <v>13</v>
      </c>
      <c r="C14" s="8">
        <v>15090</v>
      </c>
      <c r="D14" s="10">
        <v>2.0614163872633036</v>
      </c>
    </row>
    <row r="15" spans="2:7" ht="12" x14ac:dyDescent="0.15">
      <c r="B15" s="7" t="s">
        <v>14</v>
      </c>
      <c r="C15" s="8">
        <v>96640</v>
      </c>
      <c r="D15" s="10">
        <v>13.198582383589519</v>
      </c>
    </row>
    <row r="16" spans="2:7" ht="13" thickBot="1" x14ac:dyDescent="0.2">
      <c r="B16" s="54" t="s">
        <v>38</v>
      </c>
      <c r="C16" s="55">
        <v>732220</v>
      </c>
      <c r="D16" s="56">
        <v>100</v>
      </c>
    </row>
    <row r="18" spans="2:9" x14ac:dyDescent="0.15">
      <c r="B18" s="91" t="s">
        <v>89</v>
      </c>
      <c r="C18" s="91"/>
      <c r="D18" s="91"/>
      <c r="E18" s="91"/>
      <c r="F18" s="91"/>
      <c r="G18" s="91"/>
      <c r="H18" s="91"/>
      <c r="I18" s="91"/>
    </row>
    <row r="19" spans="2:9" x14ac:dyDescent="0.15">
      <c r="B19" s="91"/>
      <c r="C19" s="91"/>
      <c r="D19" s="91"/>
      <c r="E19" s="91"/>
      <c r="F19" s="91"/>
      <c r="G19" s="91"/>
      <c r="H19" s="91"/>
      <c r="I19" s="91"/>
    </row>
    <row r="20" spans="2:9" x14ac:dyDescent="0.15">
      <c r="B20" s="91"/>
      <c r="C20" s="91"/>
      <c r="D20" s="91"/>
      <c r="E20" s="91"/>
      <c r="F20" s="91"/>
      <c r="G20" s="91"/>
      <c r="H20" s="91"/>
      <c r="I20" s="91"/>
    </row>
    <row r="21" spans="2:9" x14ac:dyDescent="0.15">
      <c r="B21" s="91"/>
      <c r="C21" s="91"/>
      <c r="D21" s="91"/>
      <c r="E21" s="91"/>
      <c r="F21" s="91"/>
      <c r="G21" s="91"/>
      <c r="H21" s="91"/>
      <c r="I21" s="91"/>
    </row>
    <row r="22" spans="2:9" x14ac:dyDescent="0.15">
      <c r="C22" s="107"/>
    </row>
    <row r="23" spans="2:9" x14ac:dyDescent="0.15">
      <c r="C23" s="107"/>
    </row>
    <row r="24" spans="2:9" x14ac:dyDescent="0.15">
      <c r="C24" s="107"/>
    </row>
    <row r="25" spans="2:9" x14ac:dyDescent="0.15">
      <c r="C25" s="107"/>
    </row>
    <row r="26" spans="2:9" x14ac:dyDescent="0.15">
      <c r="C26" s="107"/>
    </row>
    <row r="27" spans="2:9" x14ac:dyDescent="0.15">
      <c r="C27" s="107"/>
    </row>
    <row r="28" spans="2:9" x14ac:dyDescent="0.15">
      <c r="C28" s="107"/>
    </row>
    <row r="29" spans="2:9" x14ac:dyDescent="0.15">
      <c r="C29" s="107"/>
    </row>
    <row r="30" spans="2:9" x14ac:dyDescent="0.15">
      <c r="C30" s="107"/>
    </row>
  </sheetData>
  <mergeCells count="2">
    <mergeCell ref="B2:E2"/>
    <mergeCell ref="B18:I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17"/>
  <sheetViews>
    <sheetView showGridLines="0" zoomScaleNormal="100" workbookViewId="0">
      <selection activeCell="I42" sqref="I42"/>
    </sheetView>
  </sheetViews>
  <sheetFormatPr baseColWidth="10" defaultColWidth="11.5" defaultRowHeight="11" x14ac:dyDescent="0.15"/>
  <cols>
    <col min="1" max="1" width="3" style="1" customWidth="1"/>
    <col min="2" max="2" width="17.5" style="1" customWidth="1"/>
    <col min="3" max="15" width="10.5" style="23" customWidth="1"/>
    <col min="16" max="16384" width="11.5" style="1"/>
  </cols>
  <sheetData>
    <row r="2" spans="2:14" x14ac:dyDescent="0.15">
      <c r="B2" s="37" t="s">
        <v>78</v>
      </c>
      <c r="C2" s="38"/>
      <c r="D2" s="38"/>
      <c r="E2" s="38"/>
      <c r="F2" s="38"/>
      <c r="G2" s="38"/>
      <c r="H2" s="38"/>
      <c r="J2" s="39"/>
    </row>
    <row r="4" spans="2:14" ht="15" customHeight="1" x14ac:dyDescent="0.15">
      <c r="B4" s="40"/>
      <c r="C4" s="94" t="s">
        <v>56</v>
      </c>
      <c r="D4" s="95"/>
      <c r="E4" s="95"/>
      <c r="F4" s="95"/>
      <c r="G4" s="95"/>
      <c r="H4" s="96"/>
      <c r="I4" s="97" t="s">
        <v>55</v>
      </c>
      <c r="J4" s="95"/>
      <c r="K4" s="95"/>
      <c r="L4" s="95"/>
      <c r="M4" s="95"/>
      <c r="N4" s="98"/>
    </row>
    <row r="5" spans="2:14" ht="36" x14ac:dyDescent="0.15">
      <c r="B5" s="41" t="s">
        <v>79</v>
      </c>
      <c r="C5" s="42" t="s">
        <v>3</v>
      </c>
      <c r="D5" s="42" t="s">
        <v>4</v>
      </c>
      <c r="E5" s="43" t="s">
        <v>5</v>
      </c>
      <c r="F5" s="43" t="s">
        <v>6</v>
      </c>
      <c r="G5" s="42" t="s">
        <v>15</v>
      </c>
      <c r="H5" s="44" t="s">
        <v>28</v>
      </c>
      <c r="I5" s="45" t="s">
        <v>11</v>
      </c>
      <c r="J5" s="88" t="s">
        <v>12</v>
      </c>
      <c r="K5" s="88" t="s">
        <v>13</v>
      </c>
      <c r="L5" s="88" t="s">
        <v>10</v>
      </c>
      <c r="M5" s="88" t="s">
        <v>15</v>
      </c>
      <c r="N5" s="88" t="s">
        <v>28</v>
      </c>
    </row>
    <row r="6" spans="2:14" x14ac:dyDescent="0.15">
      <c r="B6" s="46" t="s">
        <v>42</v>
      </c>
      <c r="C6" s="47">
        <v>41.661272923408845</v>
      </c>
      <c r="D6" s="47">
        <v>55.086299892125133</v>
      </c>
      <c r="E6" s="47">
        <v>0.59331175836030203</v>
      </c>
      <c r="F6" s="47">
        <v>0.91693635382955763</v>
      </c>
      <c r="G6" s="47">
        <v>1.7313915857605178</v>
      </c>
      <c r="H6" s="48">
        <v>100</v>
      </c>
      <c r="I6" s="49">
        <v>51.440284820368973</v>
      </c>
      <c r="J6" s="47">
        <v>7.3416765562628123</v>
      </c>
      <c r="K6" s="47">
        <v>1.6938181033552702</v>
      </c>
      <c r="L6" s="47">
        <v>36.692199805804293</v>
      </c>
      <c r="M6" s="47">
        <v>2.8320207142086526</v>
      </c>
      <c r="N6" s="50">
        <v>100</v>
      </c>
    </row>
    <row r="7" spans="2:14" x14ac:dyDescent="0.15">
      <c r="B7" s="46" t="s">
        <v>43</v>
      </c>
      <c r="C7" s="47">
        <v>43.425120772946862</v>
      </c>
      <c r="D7" s="47">
        <v>54.618357487922708</v>
      </c>
      <c r="E7" s="47">
        <v>0.28502415458937197</v>
      </c>
      <c r="F7" s="47">
        <v>0.44927536231884058</v>
      </c>
      <c r="G7" s="47">
        <v>1.2222222222222223</v>
      </c>
      <c r="H7" s="48">
        <v>100</v>
      </c>
      <c r="I7" s="49">
        <v>51.54589371980677</v>
      </c>
      <c r="J7" s="47">
        <v>5.1594202898550723</v>
      </c>
      <c r="K7" s="47">
        <v>1.5893719806763285</v>
      </c>
      <c r="L7" s="47">
        <v>39.512077294685987</v>
      </c>
      <c r="M7" s="47">
        <v>2.1932367149758454</v>
      </c>
      <c r="N7" s="50">
        <v>100</v>
      </c>
    </row>
    <row r="8" spans="2:14" x14ac:dyDescent="0.15">
      <c r="B8" s="46" t="s">
        <v>44</v>
      </c>
      <c r="C8" s="47">
        <v>44.537368268394083</v>
      </c>
      <c r="D8" s="47">
        <v>53.577298656095905</v>
      </c>
      <c r="E8" s="47">
        <v>0.28521705501305228</v>
      </c>
      <c r="F8" s="47">
        <v>0.42540848883302712</v>
      </c>
      <c r="G8" s="47">
        <v>1.1747075316639273</v>
      </c>
      <c r="H8" s="48">
        <v>100</v>
      </c>
      <c r="I8" s="49">
        <v>46.500048341873729</v>
      </c>
      <c r="J8" s="47">
        <v>4.6915788455960552</v>
      </c>
      <c r="K8" s="47">
        <v>1.9554287924199942</v>
      </c>
      <c r="L8" s="47">
        <v>44.897515227690228</v>
      </c>
      <c r="M8" s="47">
        <v>1.9554287924199942</v>
      </c>
      <c r="N8" s="50">
        <v>100</v>
      </c>
    </row>
    <row r="9" spans="2:14" x14ac:dyDescent="0.15">
      <c r="B9" s="46" t="s">
        <v>45</v>
      </c>
      <c r="C9" s="47">
        <v>41.284324510882456</v>
      </c>
      <c r="D9" s="47">
        <v>56.977070256045216</v>
      </c>
      <c r="E9" s="47">
        <v>0.27826312042969004</v>
      </c>
      <c r="F9" s="47">
        <v>0.30846221877089669</v>
      </c>
      <c r="G9" s="47">
        <v>1.1518798938717401</v>
      </c>
      <c r="H9" s="48">
        <v>100</v>
      </c>
      <c r="I9" s="49">
        <v>39.651416122004356</v>
      </c>
      <c r="J9" s="47">
        <v>5.2417006406523008</v>
      </c>
      <c r="K9" s="47">
        <v>2.5410384175672469</v>
      </c>
      <c r="L9" s="47">
        <v>50.719385664056603</v>
      </c>
      <c r="M9" s="47">
        <v>1.8464591557194936</v>
      </c>
      <c r="N9" s="50">
        <v>100</v>
      </c>
    </row>
    <row r="10" spans="2:14" x14ac:dyDescent="0.15">
      <c r="B10" s="46" t="s">
        <v>46</v>
      </c>
      <c r="C10" s="47">
        <v>36.676200691216785</v>
      </c>
      <c r="D10" s="47">
        <v>61.655345012513408</v>
      </c>
      <c r="E10" s="47">
        <v>0.36348468597306638</v>
      </c>
      <c r="F10" s="47">
        <v>0.33766336948317643</v>
      </c>
      <c r="G10" s="47">
        <v>0.96730624081356997</v>
      </c>
      <c r="H10" s="48">
        <v>100</v>
      </c>
      <c r="I10" s="49">
        <v>33.405502035951933</v>
      </c>
      <c r="J10" s="47">
        <v>6.3164167246002583</v>
      </c>
      <c r="K10" s="47">
        <v>3.5514946866620321</v>
      </c>
      <c r="L10" s="47">
        <v>54.853510775648026</v>
      </c>
      <c r="M10" s="47">
        <v>1.8730757771377493</v>
      </c>
      <c r="N10" s="50">
        <v>100</v>
      </c>
    </row>
    <row r="11" spans="2:14" x14ac:dyDescent="0.15">
      <c r="B11" s="46" t="s">
        <v>47</v>
      </c>
      <c r="C11" s="47">
        <v>28.39197237375507</v>
      </c>
      <c r="D11" s="47">
        <v>70.246734397677784</v>
      </c>
      <c r="E11" s="47">
        <v>0.27025674390671139</v>
      </c>
      <c r="F11" s="47">
        <v>0.33031379810820277</v>
      </c>
      <c r="G11" s="47">
        <v>0.76072268655222453</v>
      </c>
      <c r="H11" s="48">
        <v>100</v>
      </c>
      <c r="I11" s="49">
        <v>31.501501501501501</v>
      </c>
      <c r="J11" s="47">
        <v>6.3063063063063058</v>
      </c>
      <c r="K11" s="47">
        <v>5.4604604604604603</v>
      </c>
      <c r="L11" s="47">
        <v>55.245245245245243</v>
      </c>
      <c r="M11" s="47">
        <v>1.4864864864864866</v>
      </c>
      <c r="N11" s="50">
        <v>100</v>
      </c>
    </row>
    <row r="12" spans="2:14" x14ac:dyDescent="0.15">
      <c r="B12" s="46" t="s">
        <v>52</v>
      </c>
      <c r="C12" s="47">
        <v>17.422360248447205</v>
      </c>
      <c r="D12" s="47">
        <v>81.677018633540371</v>
      </c>
      <c r="E12" s="47">
        <v>0.27950310559006214</v>
      </c>
      <c r="F12" s="47">
        <v>6.2111801242236024E-2</v>
      </c>
      <c r="G12" s="47">
        <v>0.59006211180124224</v>
      </c>
      <c r="H12" s="48">
        <v>100</v>
      </c>
      <c r="I12" s="49">
        <v>30.310559006211179</v>
      </c>
      <c r="J12" s="47">
        <v>5.9937888198757765</v>
      </c>
      <c r="K12" s="47">
        <v>8.6645962732919255</v>
      </c>
      <c r="L12" s="47">
        <v>53.94409937888198</v>
      </c>
      <c r="M12" s="47">
        <v>1.0869565217391304</v>
      </c>
      <c r="N12" s="50">
        <v>100</v>
      </c>
    </row>
    <row r="14" spans="2:14" x14ac:dyDescent="0.15">
      <c r="B14" s="91" t="s">
        <v>90</v>
      </c>
      <c r="C14" s="91"/>
      <c r="D14" s="91"/>
      <c r="E14" s="91"/>
      <c r="F14" s="91"/>
      <c r="G14" s="91"/>
      <c r="H14" s="91"/>
      <c r="I14" s="91"/>
    </row>
    <row r="15" spans="2:14" x14ac:dyDescent="0.15">
      <c r="B15" s="91"/>
      <c r="C15" s="91"/>
      <c r="D15" s="91"/>
      <c r="E15" s="91"/>
      <c r="F15" s="91"/>
      <c r="G15" s="91"/>
      <c r="H15" s="91"/>
      <c r="I15" s="91"/>
    </row>
    <row r="16" spans="2:14" x14ac:dyDescent="0.15">
      <c r="B16" s="91"/>
      <c r="C16" s="91"/>
      <c r="D16" s="91"/>
      <c r="E16" s="91"/>
      <c r="F16" s="91"/>
      <c r="G16" s="91"/>
      <c r="H16" s="91"/>
      <c r="I16" s="91"/>
    </row>
    <row r="17" spans="2:9" ht="32.25" customHeight="1" x14ac:dyDescent="0.15">
      <c r="B17" s="91"/>
      <c r="C17" s="91"/>
      <c r="D17" s="91"/>
      <c r="E17" s="91"/>
      <c r="F17" s="91"/>
      <c r="G17" s="91"/>
      <c r="H17" s="91"/>
      <c r="I17" s="91"/>
    </row>
  </sheetData>
  <mergeCells count="3">
    <mergeCell ref="C4:H4"/>
    <mergeCell ref="I4:N4"/>
    <mergeCell ref="B14:I1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23"/>
  <sheetViews>
    <sheetView showGridLines="0" zoomScaleNormal="100" workbookViewId="0">
      <selection sqref="A1:XFD1048576"/>
    </sheetView>
  </sheetViews>
  <sheetFormatPr baseColWidth="10" defaultColWidth="11.5" defaultRowHeight="11" x14ac:dyDescent="0.15"/>
  <cols>
    <col min="1" max="1" width="3" style="1" customWidth="1"/>
    <col min="2" max="2" width="64.5" style="1" customWidth="1"/>
    <col min="3" max="5" width="8.83203125" style="1" customWidth="1"/>
    <col min="6" max="6" width="10.6640625" style="1" customWidth="1"/>
    <col min="7" max="7" width="8.83203125" style="1" customWidth="1"/>
    <col min="8" max="8" width="10" style="1" customWidth="1"/>
    <col min="9" max="16384" width="11.5" style="1"/>
  </cols>
  <sheetData>
    <row r="2" spans="2:9" x14ac:dyDescent="0.15">
      <c r="B2" s="13" t="s">
        <v>83</v>
      </c>
      <c r="C2" s="13"/>
      <c r="D2" s="14"/>
      <c r="E2" s="14"/>
      <c r="F2" s="14"/>
      <c r="G2" s="14"/>
    </row>
    <row r="3" spans="2:9" s="2" customFormat="1" x14ac:dyDescent="0.15">
      <c r="D3" s="15"/>
      <c r="E3" s="15"/>
      <c r="F3" s="15"/>
      <c r="G3" s="15"/>
    </row>
    <row r="4" spans="2:9" s="2" customFormat="1" ht="15" customHeight="1" x14ac:dyDescent="0.15">
      <c r="B4" s="102" t="s">
        <v>70</v>
      </c>
      <c r="C4" s="99" t="s">
        <v>54</v>
      </c>
      <c r="D4" s="100"/>
      <c r="E4" s="100"/>
      <c r="F4" s="100"/>
      <c r="G4" s="101"/>
      <c r="H4" s="16"/>
    </row>
    <row r="5" spans="2:9" s="19" customFormat="1" ht="36" x14ac:dyDescent="0.15">
      <c r="B5" s="103"/>
      <c r="C5" s="17" t="s">
        <v>4</v>
      </c>
      <c r="D5" s="17" t="s">
        <v>3</v>
      </c>
      <c r="E5" s="17" t="s">
        <v>5</v>
      </c>
      <c r="F5" s="17" t="s">
        <v>6</v>
      </c>
      <c r="G5" s="17" t="s">
        <v>62</v>
      </c>
      <c r="H5" s="18" t="s">
        <v>28</v>
      </c>
    </row>
    <row r="6" spans="2:9" ht="12" x14ac:dyDescent="0.15">
      <c r="B6" s="20" t="s">
        <v>30</v>
      </c>
      <c r="C6" s="21">
        <v>94.550428597483133</v>
      </c>
      <c r="D6" s="21">
        <v>4.1400693051249311</v>
      </c>
      <c r="E6" s="21">
        <v>0.14225788801750866</v>
      </c>
      <c r="F6" s="21">
        <v>0.22980120372059093</v>
      </c>
      <c r="G6" s="21">
        <v>0.9374430056538392</v>
      </c>
      <c r="H6" s="22">
        <v>100</v>
      </c>
      <c r="I6" s="23"/>
    </row>
    <row r="7" spans="2:9" ht="12" x14ac:dyDescent="0.15">
      <c r="B7" s="24" t="s">
        <v>31</v>
      </c>
      <c r="C7" s="25">
        <v>78.454557075290808</v>
      </c>
      <c r="D7" s="25">
        <v>19.451190932719758</v>
      </c>
      <c r="E7" s="25">
        <v>0.37922365673867658</v>
      </c>
      <c r="F7" s="25">
        <v>0.42183305637223573</v>
      </c>
      <c r="G7" s="25">
        <v>1.2931952788785206</v>
      </c>
      <c r="H7" s="26">
        <v>100</v>
      </c>
      <c r="I7" s="23"/>
    </row>
    <row r="8" spans="2:9" ht="24" x14ac:dyDescent="0.15">
      <c r="B8" s="24" t="s">
        <v>80</v>
      </c>
      <c r="C8" s="25">
        <v>67.688022284122567</v>
      </c>
      <c r="D8" s="25">
        <v>31.02367688022284</v>
      </c>
      <c r="E8" s="25">
        <v>0.20891364902506965</v>
      </c>
      <c r="F8" s="25">
        <v>0.4178272980501393</v>
      </c>
      <c r="G8" s="25">
        <v>0.66155988857938719</v>
      </c>
      <c r="H8" s="26">
        <v>100</v>
      </c>
      <c r="I8" s="23"/>
    </row>
    <row r="9" spans="2:9" ht="24" x14ac:dyDescent="0.15">
      <c r="B9" s="24" t="s">
        <v>33</v>
      </c>
      <c r="C9" s="25">
        <v>61.560486757337152</v>
      </c>
      <c r="D9" s="25">
        <v>34.144595561918393</v>
      </c>
      <c r="E9" s="25">
        <v>0.60844667143879738</v>
      </c>
      <c r="F9" s="25">
        <v>0.32211882605583397</v>
      </c>
      <c r="G9" s="25">
        <v>3.3643521832498213</v>
      </c>
      <c r="H9" s="26">
        <v>100</v>
      </c>
      <c r="I9" s="23"/>
    </row>
    <row r="10" spans="2:9" ht="12" x14ac:dyDescent="0.15">
      <c r="B10" s="24" t="s">
        <v>29</v>
      </c>
      <c r="C10" s="25">
        <v>48.314568638090073</v>
      </c>
      <c r="D10" s="25">
        <v>50.420510037981551</v>
      </c>
      <c r="E10" s="25">
        <v>0.29503526858383072</v>
      </c>
      <c r="F10" s="25">
        <v>0.3560770482908302</v>
      </c>
      <c r="G10" s="25">
        <v>0.61380900705371677</v>
      </c>
      <c r="H10" s="26">
        <v>100</v>
      </c>
      <c r="I10" s="23"/>
    </row>
    <row r="11" spans="2:9" ht="12" x14ac:dyDescent="0.15">
      <c r="B11" s="24" t="s">
        <v>71</v>
      </c>
      <c r="C11" s="25">
        <v>34.607076350093109</v>
      </c>
      <c r="D11" s="25">
        <v>63.722905027932967</v>
      </c>
      <c r="E11" s="25">
        <v>0.31731843575418994</v>
      </c>
      <c r="F11" s="25">
        <v>0.50204841713221604</v>
      </c>
      <c r="G11" s="25">
        <v>0.85065176908752316</v>
      </c>
      <c r="H11" s="26">
        <v>100</v>
      </c>
      <c r="I11" s="23"/>
    </row>
    <row r="12" spans="2:9" ht="24" x14ac:dyDescent="0.15">
      <c r="B12" s="24" t="s">
        <v>82</v>
      </c>
      <c r="C12" s="25">
        <v>16.233766233766232</v>
      </c>
      <c r="D12" s="25">
        <v>79.870129870129873</v>
      </c>
      <c r="E12" s="25">
        <v>0</v>
      </c>
      <c r="F12" s="25">
        <v>1.2987012987012987</v>
      </c>
      <c r="G12" s="25">
        <v>2.5974025974025974</v>
      </c>
      <c r="H12" s="26">
        <v>100</v>
      </c>
      <c r="I12" s="23"/>
    </row>
    <row r="13" spans="2:9" ht="12" x14ac:dyDescent="0.15">
      <c r="B13" s="27" t="s">
        <v>58</v>
      </c>
      <c r="C13" s="28">
        <v>62.114202078544622</v>
      </c>
      <c r="D13" s="28">
        <v>36.245358637354862</v>
      </c>
      <c r="E13" s="28">
        <v>0.31531797017740321</v>
      </c>
      <c r="F13" s="28">
        <v>0.38604349619850298</v>
      </c>
      <c r="G13" s="28">
        <v>0.93907781772460264</v>
      </c>
      <c r="H13" s="29">
        <v>100</v>
      </c>
      <c r="I13" s="23"/>
    </row>
    <row r="14" spans="2:9" ht="12" x14ac:dyDescent="0.15">
      <c r="B14" s="24" t="s">
        <v>72</v>
      </c>
      <c r="C14" s="25">
        <v>24.915462649861666</v>
      </c>
      <c r="D14" s="25">
        <v>71.103596679987703</v>
      </c>
      <c r="E14" s="25">
        <v>0.38426068244697198</v>
      </c>
      <c r="F14" s="25">
        <v>1.029818628957885</v>
      </c>
      <c r="G14" s="25">
        <v>2.5668613587457734</v>
      </c>
      <c r="H14" s="26">
        <v>100</v>
      </c>
      <c r="I14" s="23"/>
    </row>
    <row r="15" spans="2:9" ht="12" x14ac:dyDescent="0.15">
      <c r="B15" s="30" t="s">
        <v>32</v>
      </c>
      <c r="C15" s="31">
        <v>18.755842941726396</v>
      </c>
      <c r="D15" s="31">
        <v>78.743377999376747</v>
      </c>
      <c r="E15" s="31">
        <v>0.41290121533187912</v>
      </c>
      <c r="F15" s="31">
        <v>0.42848239326893112</v>
      </c>
      <c r="G15" s="31">
        <v>1.6593954502960424</v>
      </c>
      <c r="H15" s="32">
        <v>100</v>
      </c>
      <c r="I15" s="23"/>
    </row>
    <row r="16" spans="2:9" ht="12" x14ac:dyDescent="0.15">
      <c r="B16" s="27" t="s">
        <v>57</v>
      </c>
      <c r="C16" s="28">
        <v>20.001243085337808</v>
      </c>
      <c r="D16" s="28">
        <v>77.198707191248687</v>
      </c>
      <c r="E16" s="28">
        <v>0.40711044813226432</v>
      </c>
      <c r="F16" s="28">
        <v>0.55006526198023487</v>
      </c>
      <c r="G16" s="28">
        <v>1.8428740133010129</v>
      </c>
      <c r="H16" s="29">
        <v>100</v>
      </c>
      <c r="I16" s="23"/>
    </row>
    <row r="17" spans="2:9" ht="12" x14ac:dyDescent="0.15">
      <c r="B17" s="27" t="s">
        <v>8</v>
      </c>
      <c r="C17" s="28">
        <v>58.752244165170552</v>
      </c>
      <c r="D17" s="28">
        <v>39.387592260123675</v>
      </c>
      <c r="E17" s="28">
        <v>0.3291442250149611</v>
      </c>
      <c r="F17" s="28">
        <v>0.40893676441252741</v>
      </c>
      <c r="G17" s="28">
        <v>1.1220825852782765</v>
      </c>
      <c r="H17" s="29">
        <v>100</v>
      </c>
      <c r="I17" s="23"/>
    </row>
    <row r="18" spans="2:9" x14ac:dyDescent="0.15">
      <c r="B18" s="33"/>
      <c r="C18" s="33"/>
      <c r="D18" s="34"/>
      <c r="E18" s="34"/>
      <c r="F18" s="34"/>
      <c r="G18" s="34"/>
      <c r="H18" s="35"/>
      <c r="I18" s="23"/>
    </row>
    <row r="19" spans="2:9" x14ac:dyDescent="0.15">
      <c r="B19" s="91" t="s">
        <v>91</v>
      </c>
      <c r="C19" s="91"/>
      <c r="D19" s="91"/>
      <c r="E19" s="91"/>
      <c r="F19" s="91"/>
      <c r="G19" s="91"/>
      <c r="H19" s="91"/>
      <c r="I19" s="91"/>
    </row>
    <row r="20" spans="2:9" x14ac:dyDescent="0.15">
      <c r="B20" s="91"/>
      <c r="C20" s="91"/>
      <c r="D20" s="91"/>
      <c r="E20" s="91"/>
      <c r="F20" s="91"/>
      <c r="G20" s="91"/>
      <c r="H20" s="91"/>
      <c r="I20" s="91"/>
    </row>
    <row r="21" spans="2:9" x14ac:dyDescent="0.15">
      <c r="B21" s="91"/>
      <c r="C21" s="91"/>
      <c r="D21" s="91"/>
      <c r="E21" s="91"/>
      <c r="F21" s="91"/>
      <c r="G21" s="91"/>
      <c r="H21" s="91"/>
      <c r="I21" s="91"/>
    </row>
    <row r="22" spans="2:9" x14ac:dyDescent="0.15">
      <c r="B22" s="91"/>
      <c r="C22" s="91"/>
      <c r="D22" s="91"/>
      <c r="E22" s="91"/>
      <c r="F22" s="91"/>
      <c r="G22" s="91"/>
      <c r="H22" s="91"/>
      <c r="I22" s="91"/>
    </row>
    <row r="23" spans="2:9" x14ac:dyDescent="0.15">
      <c r="D23" s="36"/>
      <c r="E23" s="36"/>
      <c r="F23" s="36"/>
      <c r="G23" s="36"/>
      <c r="H23" s="36"/>
    </row>
  </sheetData>
  <sortState xmlns:xlrd2="http://schemas.microsoft.com/office/spreadsheetml/2017/richdata2" ref="B6:H11">
    <sortCondition descending="1" ref="C5:C11"/>
  </sortState>
  <mergeCells count="3">
    <mergeCell ref="B19:I22"/>
    <mergeCell ref="C4:G4"/>
    <mergeCell ref="B4:B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Tableau 1</vt:lpstr>
      <vt:lpstr>Tableau 2</vt:lpstr>
      <vt:lpstr>Tableau 3</vt:lpstr>
      <vt:lpstr>Graphique 1</vt:lpstr>
      <vt:lpstr>Graphique 2</vt:lpstr>
      <vt:lpstr>Tableau Encadré 3</vt:lpstr>
      <vt:lpstr>Tableau complémentaire A</vt:lpstr>
      <vt:lpstr>Tableau complémentaire B</vt:lpstr>
      <vt:lpstr>Tableau complémentaire 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2022-11-16T09:18:47Z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c20be7-c3a5-46e3-9158-fa8a02ce2395_Enabled">
    <vt:lpwstr>true</vt:lpwstr>
  </property>
  <property fmtid="{D5CDD505-2E9C-101B-9397-08002B2CF9AE}" pid="3" name="MSIP_Label_d5c20be7-c3a5-46e3-9158-fa8a02ce2395_SetDate">
    <vt:lpwstr>2022-09-18T19:00:47Z</vt:lpwstr>
  </property>
  <property fmtid="{D5CDD505-2E9C-101B-9397-08002B2CF9AE}" pid="4" name="MSIP_Label_d5c20be7-c3a5-46e3-9158-fa8a02ce2395_Method">
    <vt:lpwstr>Standard</vt:lpwstr>
  </property>
  <property fmtid="{D5CDD505-2E9C-101B-9397-08002B2CF9AE}" pid="5" name="MSIP_Label_d5c20be7-c3a5-46e3-9158-fa8a02ce2395_Name">
    <vt:lpwstr>defa4170-0d19-0005-0004-bc88714345d2</vt:lpwstr>
  </property>
  <property fmtid="{D5CDD505-2E9C-101B-9397-08002B2CF9AE}" pid="6" name="MSIP_Label_d5c20be7-c3a5-46e3-9158-fa8a02ce2395_SiteId">
    <vt:lpwstr>8c6f9078-037e-4261-a583-52a944e55f7f</vt:lpwstr>
  </property>
  <property fmtid="{D5CDD505-2E9C-101B-9397-08002B2CF9AE}" pid="7" name="MSIP_Label_d5c20be7-c3a5-46e3-9158-fa8a02ce2395_ActionId">
    <vt:lpwstr>f5ea5f48-588d-45f0-b242-172fda8402f4</vt:lpwstr>
  </property>
  <property fmtid="{D5CDD505-2E9C-101B-9397-08002B2CF9AE}" pid="8" name="MSIP_Label_d5c20be7-c3a5-46e3-9158-fa8a02ce2395_ContentBits">
    <vt:lpwstr>0</vt:lpwstr>
  </property>
</Properties>
</file>