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BPC\01_PUBLICATIONS\• Etudes et Résultats\ER 1267 Panel Adaptation 3-04\6-Mise en ligne\"/>
    </mc:Choice>
  </mc:AlternateContent>
  <bookViews>
    <workbookView xWindow="35775" yWindow="5505" windowWidth="43455" windowHeight="19815" firstSheet="4" activeTab="8"/>
  </bookViews>
  <sheets>
    <sheet name="Graphique 1" sheetId="8" r:id="rId1"/>
    <sheet name="Graphique 2" sheetId="33" r:id="rId2"/>
    <sheet name="Graphique 3" sheetId="34" r:id="rId3"/>
    <sheet name="Graphique 4" sheetId="35" r:id="rId4"/>
    <sheet name="Graphique 5" sheetId="37" r:id="rId5"/>
    <sheet name="Tableau 1" sheetId="36" r:id="rId6"/>
    <sheet name="Tableau complémentaire A" sheetId="25" r:id="rId7"/>
    <sheet name="Tableau complémentaire B" sheetId="29" r:id="rId8"/>
    <sheet name="Tableau complémentaire C" sheetId="31" r:id="rId9"/>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31" l="1"/>
</calcChain>
</file>

<file path=xl/sharedStrings.xml><?xml version="1.0" encoding="utf-8"?>
<sst xmlns="http://schemas.openxmlformats.org/spreadsheetml/2006/main" count="204" uniqueCount="150">
  <si>
    <t>50-59 ans</t>
  </si>
  <si>
    <t>En %</t>
  </si>
  <si>
    <t xml:space="preserve">Femme </t>
  </si>
  <si>
    <t>Modéré</t>
  </si>
  <si>
    <t>Élevé</t>
  </si>
  <si>
    <t>Provence-Alpes-Côte d’Azur</t>
  </si>
  <si>
    <t>Pays de la Loire</t>
  </si>
  <si>
    <t>En groupe monoprofessionnel</t>
  </si>
  <si>
    <t>En groupe pluriprofessionnel</t>
  </si>
  <si>
    <t xml:space="preserve">1,32 (0,92 ; 1,88) </t>
  </si>
  <si>
    <t xml:space="preserve">1,04 (0,66; 1,62) </t>
  </si>
  <si>
    <t xml:space="preserve">1,01 (0,66 ; 1,53) </t>
  </si>
  <si>
    <t xml:space="preserve">1,50* (0,99 ; 2,28) </t>
  </si>
  <si>
    <t xml:space="preserve">2,64*** (1,56 ; 4,46) </t>
  </si>
  <si>
    <t>0,81 (0,56 ; 1,17)</t>
  </si>
  <si>
    <t>0,85 (0,60 ; 1,21)</t>
  </si>
  <si>
    <t>Deuxième quartile</t>
  </si>
  <si>
    <t>Troisième quartile</t>
  </si>
  <si>
    <t>Quatrième quartile</t>
  </si>
  <si>
    <t>0,73 (0,45 ; 1,19)</t>
  </si>
  <si>
    <t>0,46*** (0,28 ; 0,74)</t>
  </si>
  <si>
    <t>0,24*** (0,14 ; 0,40)</t>
  </si>
  <si>
    <t>1,12 (0,68 ; 1,83)</t>
  </si>
  <si>
    <t>1,37 (0,87 ; 2,16)</t>
  </si>
  <si>
    <t xml:space="preserve">1,05 (0,70 ; 1,56) </t>
  </si>
  <si>
    <t xml:space="preserve">1,54 (0,89; 2,66) </t>
  </si>
  <si>
    <t xml:space="preserve">1,29 (0,80 ; 2,07) </t>
  </si>
  <si>
    <t xml:space="preserve">0,81 (0,50 ; 1,32) </t>
  </si>
  <si>
    <t xml:space="preserve">0,83 (0,45 ; 1,52) </t>
  </si>
  <si>
    <t>0,87 (0,59 ; 1,28)</t>
  </si>
  <si>
    <t>1,15 (0,78 ; 1,70)</t>
  </si>
  <si>
    <t>0,75 (0,37 ; 1,55)</t>
  </si>
  <si>
    <t>0,49** (0,25 ; 0,96)</t>
  </si>
  <si>
    <t>0,29*** (0,15 ; 0,57)</t>
  </si>
  <si>
    <t>1,73* (1,00 ; 2,98)</t>
  </si>
  <si>
    <t>1,30 (0,78 ; 2,16)</t>
  </si>
  <si>
    <t xml:space="preserve">1,02 (0,72 ; 1,45) </t>
  </si>
  <si>
    <t xml:space="preserve">0,80 (0,51 ; 1,26) </t>
  </si>
  <si>
    <t xml:space="preserve">0,52*** (0,35 ; 0,77) </t>
  </si>
  <si>
    <t xml:space="preserve">1,37 (0,91 ; 2,05) </t>
  </si>
  <si>
    <t xml:space="preserve">0,91 (0,55 ; 1,50) </t>
  </si>
  <si>
    <t>1,18 (0,84 ; 1,65)</t>
  </si>
  <si>
    <t>0,98 (0,70 ; 1,37)</t>
  </si>
  <si>
    <t>0,96 (0,59 ; 1,55)</t>
  </si>
  <si>
    <t>1,30 (0,81 ; 2,10)</t>
  </si>
  <si>
    <t>0,84 (0,53 ; 1,33)</t>
  </si>
  <si>
    <t>1,39 (0,88 ; 2,22)</t>
  </si>
  <si>
    <t>1,17 (0,76 ; 1,77)</t>
  </si>
  <si>
    <t>Constante</t>
  </si>
  <si>
    <t>Très insuffisante</t>
  </si>
  <si>
    <t>Plutôt insuffisante</t>
  </si>
  <si>
    <t>Suffisante</t>
  </si>
  <si>
    <t>Ne se prononce pas</t>
  </si>
  <si>
    <t>Tout à fait suffisante</t>
  </si>
  <si>
    <t>Forte baisse</t>
  </si>
  <si>
    <t>Légère baisse</t>
  </si>
  <si>
    <t>Stabilité ou hausse</t>
  </si>
  <si>
    <t>Graphique 3 – Difficultés rencontrées pour réorienter les patients vers d’autres professionnels de santé</t>
  </si>
  <si>
    <t>Trouver des confrères spécialistes 
en mesure de prendre en charge vos patients</t>
  </si>
  <si>
    <t>Faire des journées plus longues que vous ne le souhaiteriez</t>
  </si>
  <si>
    <t>Augmenter les délais de rendez-vous</t>
  </si>
  <si>
    <t>Refuser de nouveaux patients en tant que médecin traitant</t>
  </si>
  <si>
    <t>Rogner sur votre temps de formation</t>
  </si>
  <si>
    <t>Voir moins fréquemment certains partients que vous suivez régulièrement</t>
  </si>
  <si>
    <t>Raccourcir le temps de consultation par patient</t>
  </si>
  <si>
    <t>Déléguer certaines tâches que vous assuriez auparavant</t>
  </si>
  <si>
    <t>Profil 1</t>
  </si>
  <si>
    <t>Profil 2</t>
  </si>
  <si>
    <t>Profil 3</t>
  </si>
  <si>
    <t>Total</t>
  </si>
  <si>
    <t>Voir moins fréquemment certains patients que vous suivez régulièrement</t>
  </si>
  <si>
    <t>Nombre moyen de mesures implémentées</t>
  </si>
  <si>
    <t>5,7 sur 8</t>
  </si>
  <si>
    <t>4,9 sur 8</t>
  </si>
  <si>
    <t>2,0 sur 8</t>
  </si>
  <si>
    <t>Exercice coordonné</t>
  </si>
  <si>
    <t>Fait partie d’une équipe de soins primaires (ESP)</t>
  </si>
  <si>
    <t>Orienter vos patients vers des services d’aide à domicile 
ou d’aide à la personne en mesure de les prendre en charge</t>
  </si>
  <si>
    <t>Nombre de mesures mises en place dans la pratique par les MG afin de répondre aux sollicitations des patients (score entre 0 et 8)</t>
  </si>
  <si>
    <t>0.08 (-0,21 ; 0,37)</t>
  </si>
  <si>
    <t>0.08 (-0,19 ; 0,36)</t>
  </si>
  <si>
    <t>0.32** (0,03 ; 0,62)</t>
  </si>
  <si>
    <t>-0.93*** (-1,28 ; -0,58)</t>
  </si>
  <si>
    <t>-0.42* (-0,89 ; 0,05)</t>
  </si>
  <si>
    <t>-0.30 (-0,71 ; 0,11)</t>
  </si>
  <si>
    <t>-0.83*** (-1,24 ; -0,42)</t>
  </si>
  <si>
    <t>0.43*** (0,13 ; 0,74)</t>
  </si>
  <si>
    <t>0.84*** (0,42 ; 1,26)</t>
  </si>
  <si>
    <t>0.35* (-0,01 ; 0,71)</t>
  </si>
  <si>
    <t>0.57*** (0,18 ; 0,96)</t>
  </si>
  <si>
    <t>3,97*** (3,42 ; 4,51)</t>
  </si>
  <si>
    <t>Répondre aux sollicitations des patients sur votre territoire est-il selon vous :</t>
  </si>
  <si>
    <t>Oui</t>
  </si>
  <si>
    <t>Non</t>
  </si>
  <si>
    <t>Êtes-vous confronté(e) à des difficultés pour trouver des confrères spécialistes en mesure de prendre en charge vos patients ?</t>
  </si>
  <si>
    <t>Exercice regroupé</t>
  </si>
  <si>
    <t>Exerce seul</t>
  </si>
  <si>
    <t>Exerce dans un groupe monoprofessionnel</t>
  </si>
  <si>
    <t>Exerce dans un groupe pluriprofessionnel</t>
  </si>
  <si>
    <t>Graphique 1 – Perception de l’offre de médecine générale sur le territoire d’exercice des médecins généralistes</t>
  </si>
  <si>
    <t>Graphique 2 – Perception des perspectives démographiques en offre de soins sur le territoire d’exercice des médecins généralistes</t>
  </si>
  <si>
    <t>Plus difficile qu’avant le début de la crise sanitaire</t>
  </si>
  <si>
    <t>Pas plus difficile qu’avant le début de la crise sanitaire</t>
  </si>
  <si>
    <t>Tableau complémentaire A – Déterminants du fait de penser que l’offre de médecine générale sur son territoire est actuellement insuffisante</t>
  </si>
  <si>
    <t>MG qui estiment que l’offre de médecine générale sur leur territoire est actuellement très insuffisante</t>
  </si>
  <si>
    <t>MG qui estiment que l’offre de médecine générale sur leur territoire est actuellement insuffisante ou très insuffisante</t>
  </si>
  <si>
    <t>Quartile d’APL 2021 aux médecins généralistes (référence : premier quartile)</t>
  </si>
  <si>
    <t>Tableau complémentaire B – Déterminants du fait d’estimer que répondre aux sollicitations des patients est plus difficile qu’avant le début de la crise sanitaire</t>
  </si>
  <si>
    <t>MG qui estiment que répondre aux sollicitations des patients est plus difficile qu’avant le début de la crise sanitaire</t>
  </si>
  <si>
    <t>Tableau complémentaire C – Déterminants du score d’adaptation à l’offre de soins locale</t>
  </si>
  <si>
    <t>Coefficients de la régression linéaire corrigée de l’hétéroscédasticité [IC 95 %]</t>
  </si>
  <si>
    <t>Estimez-vous que l’offre de médecine générale sur votre territoire est actuellement…</t>
  </si>
  <si>
    <t>Êtes-vous confronté(e) à des difficultés pour orienter vos patients vers des professionnels paramédicaux en mesure de les prendre en charge ?</t>
  </si>
  <si>
    <t>Profil des médecins généralistes</t>
  </si>
  <si>
    <t>Fait partie d’une communauté professionnelle territoriale de santé (CPTS) en fonctionnement ou en projet</t>
  </si>
  <si>
    <t>Orienter vos patients vers des professionnels paramédicaux 
en mesure de les prendre en charge</t>
  </si>
  <si>
    <t>Graphique 5 – Nombre moyen de mesures d’adaptation mises en place par les médecins généralistes selon leurs difficultés ressenties sur la démographie médicale</t>
  </si>
  <si>
    <t>Refuser des patients occasionnels (non médecin traitant) en demande de soins</t>
  </si>
  <si>
    <t>Actuellement, êtes-vous amené à…</t>
  </si>
  <si>
    <t>Femmes</t>
  </si>
  <si>
    <t>Volume d'activité élevé</t>
  </si>
  <si>
    <t>Hommes</t>
  </si>
  <si>
    <t>Caractéristiques démographiques et professionnelles</t>
  </si>
  <si>
    <t>Moins de 50 ans</t>
  </si>
  <si>
    <t>60 ans ou plus</t>
  </si>
  <si>
    <t>Tous profils confondus</t>
  </si>
  <si>
    <t>Volume d'activité faible</t>
  </si>
  <si>
    <t>Volume d'activité modéré</t>
  </si>
  <si>
    <t>Exercice dans une zone moins dotée en médecins généralistes</t>
  </si>
  <si>
    <t>3,8 sur 8</t>
  </si>
  <si>
    <t>Tableau 1 – Profils des médecins généralistes en 2022 selon les caractéristiques des médecins et les stratégies d’adaptation à la démographie médicale mises en œuvre</t>
  </si>
  <si>
    <r>
      <rPr>
        <b/>
        <sz val="8"/>
        <color theme="1"/>
        <rFont val="Marianne"/>
      </rPr>
      <t>Note &gt;</t>
    </r>
    <r>
      <rPr>
        <sz val="8"/>
        <color theme="1"/>
        <rFont val="Marianne"/>
        <family val="3"/>
      </rPr>
      <t xml:space="preserve"> La question sur l’orientation vers des services d'aide à domicile ou d’aide à la personne n’a pas été posée en 2019.
</t>
    </r>
    <r>
      <rPr>
        <b/>
        <sz val="8"/>
        <color theme="1"/>
        <rFont val="Marianne"/>
      </rPr>
      <t>Lecture &gt;</t>
    </r>
    <r>
      <rPr>
        <sz val="8"/>
        <color theme="1"/>
        <rFont val="Marianne"/>
        <family val="3"/>
      </rPr>
      <t xml:space="preserve"> 77 % des médecins généralistes étaient confrontés à des difficultés pour trouver des confrères spécialistes en mesure de prendre en charge leurs patients en 2019. Ils sont 87 % en 2022.
</t>
    </r>
    <r>
      <rPr>
        <b/>
        <sz val="8"/>
        <color theme="1"/>
        <rFont val="Marianne"/>
      </rPr>
      <t>Champ &gt;</t>
    </r>
    <r>
      <rPr>
        <sz val="8"/>
        <color theme="1"/>
        <rFont val="Marianne"/>
        <family val="3"/>
      </rPr>
      <t xml:space="preserve"> Médecins généralistes libéraux, installés au 1</t>
    </r>
    <r>
      <rPr>
        <vertAlign val="superscript"/>
        <sz val="8"/>
        <color theme="1"/>
        <rFont val="Marianne"/>
      </rPr>
      <t>er</t>
    </r>
    <r>
      <rPr>
        <sz val="8"/>
        <color theme="1"/>
        <rFont val="Marianne"/>
        <family val="3"/>
      </rPr>
      <t xml:space="preserve"> janvier 2018 sans mode d’exercice particulier exclusif, France entière, hors Mayotte.
</t>
    </r>
    <r>
      <rPr>
        <b/>
        <sz val="8"/>
        <color theme="1"/>
        <rFont val="Marianne"/>
      </rPr>
      <t>Sources &gt;</t>
    </r>
    <r>
      <rPr>
        <sz val="8"/>
        <color theme="1"/>
        <rFont val="Marianne"/>
        <family val="3"/>
      </rPr>
      <t xml:space="preserve"> DREES, Observatoires régionaux de la santé (ORS) et Unions régionales des professionnels de santé (URPS) de Provence-Alpes-Côte d’Azur et des Pays de la Loire, quatrième Panel d’observation des pratiques et des conditions d’exercice en médecine générale, octobre 2018-avril 2019 et janvier-avril 2022.	</t>
    </r>
  </si>
  <si>
    <r>
      <rPr>
        <b/>
        <sz val="8"/>
        <color theme="1"/>
        <rFont val="Marianne"/>
      </rPr>
      <t>Note &gt;</t>
    </r>
    <r>
      <rPr>
        <sz val="8"/>
        <color theme="1"/>
        <rFont val="Marianne"/>
        <family val="3"/>
      </rPr>
      <t xml:space="preserve"> En raison des arrondis, la somme peut ne pas être égale à 100.				
</t>
    </r>
    <r>
      <rPr>
        <b/>
        <sz val="8"/>
        <color theme="1"/>
        <rFont val="Marianne"/>
      </rPr>
      <t>Lecture &gt;</t>
    </r>
    <r>
      <rPr>
        <sz val="8"/>
        <color theme="1"/>
        <rFont val="Marianne"/>
        <family val="3"/>
      </rPr>
      <t xml:space="preserve"> 43 % des médecins anticipaient une forte baisse de l’offre de soins sur leur zone d’exercice en 2019. Ils sont 49 % en 2022.
</t>
    </r>
    <r>
      <rPr>
        <b/>
        <sz val="8"/>
        <color theme="1"/>
        <rFont val="Marianne"/>
      </rPr>
      <t>Champ &gt;</t>
    </r>
    <r>
      <rPr>
        <sz val="8"/>
        <color theme="1"/>
        <rFont val="Marianne"/>
        <family val="3"/>
      </rPr>
      <t xml:space="preserve"> Médecins généralistes libéraux, installés au 1</t>
    </r>
    <r>
      <rPr>
        <vertAlign val="superscript"/>
        <sz val="8"/>
        <color theme="1"/>
        <rFont val="Marianne"/>
      </rPr>
      <t>er</t>
    </r>
    <r>
      <rPr>
        <sz val="8"/>
        <color theme="1"/>
        <rFont val="Marianne"/>
        <family val="3"/>
      </rPr>
      <t xml:space="preserve"> janvier 2018 sans mode d’exercice particulier exclusif, France entière, hors Mayotte.
</t>
    </r>
    <r>
      <rPr>
        <b/>
        <sz val="8"/>
        <color theme="1"/>
        <rFont val="Marianne"/>
      </rPr>
      <t>Sources &gt;</t>
    </r>
    <r>
      <rPr>
        <sz val="8"/>
        <color theme="1"/>
        <rFont val="Marianne"/>
        <family val="3"/>
      </rPr>
      <t xml:space="preserve"> DREES, Observatoires régionaux de la santé (ORS) et Unions régionales des professionnels de santé (URPS) de Provence-Alpes-Côte d’Azur et des Pays de la Loire, quatrième Panel d’observation des pratiques et des conditions d’exercice en médecine générale de ville, octobre 2018-avril 2019 et janvier-avril 2022.</t>
    </r>
  </si>
  <si>
    <r>
      <rPr>
        <b/>
        <sz val="8"/>
        <color theme="1"/>
        <rFont val="Marianne"/>
      </rPr>
      <t xml:space="preserve">Note &gt; </t>
    </r>
    <r>
      <rPr>
        <sz val="8"/>
        <color theme="1"/>
        <rFont val="Marianne"/>
        <family val="3"/>
      </rPr>
      <t xml:space="preserve">En raison des arrondis, la somme peut ne pas être égale à 100.
</t>
    </r>
    <r>
      <rPr>
        <b/>
        <sz val="8"/>
        <color theme="1"/>
        <rFont val="Marianne"/>
      </rPr>
      <t>Lecture &gt;</t>
    </r>
    <r>
      <rPr>
        <sz val="8"/>
        <color theme="1"/>
        <rFont val="Marianne"/>
        <family val="3"/>
      </rPr>
      <t xml:space="preserve"> 22 % des médecins généralistes jugeaient très insuffisante l’offre de médecine générale sur leur territoire en 2019. Ils sont 34 % en 2022.
</t>
    </r>
    <r>
      <rPr>
        <b/>
        <sz val="8"/>
        <color theme="1"/>
        <rFont val="Marianne"/>
      </rPr>
      <t>Champ &gt;</t>
    </r>
    <r>
      <rPr>
        <sz val="8"/>
        <color theme="1"/>
        <rFont val="Marianne"/>
        <family val="3"/>
      </rPr>
      <t xml:space="preserve"> Médecins généralistes libéraux, installés au 1</t>
    </r>
    <r>
      <rPr>
        <vertAlign val="superscript"/>
        <sz val="8"/>
        <color theme="1"/>
        <rFont val="Marianne"/>
      </rPr>
      <t>er</t>
    </r>
    <r>
      <rPr>
        <sz val="8"/>
        <color theme="1"/>
        <rFont val="Marianne"/>
        <family val="3"/>
      </rPr>
      <t xml:space="preserve"> janvier 2018 sans mode d’exercice particulier exclusif, France entière, hors Mayotte.
</t>
    </r>
    <r>
      <rPr>
        <b/>
        <sz val="8"/>
        <color theme="1"/>
        <rFont val="Marianne"/>
      </rPr>
      <t>Sources &gt;</t>
    </r>
    <r>
      <rPr>
        <sz val="8"/>
        <color theme="1"/>
        <rFont val="Marianne"/>
        <family val="3"/>
      </rPr>
      <t xml:space="preserve"> DREES, Observatoires régionaux de la santé (ORS) et Unions régionales des professions de santé (URPS) de Provence-Alpes-Côte d’Azur et des Pays de la Loire, quatrième Panel d’observation des pratiques et des conditions d’exercice en médecine générale, octobre 2018-avril 2019 et janvier-avril 2022.	</t>
    </r>
  </si>
  <si>
    <r>
      <rPr>
        <b/>
        <sz val="8"/>
        <color theme="1"/>
        <rFont val="Marianne"/>
      </rPr>
      <t>Lecture &gt;</t>
    </r>
    <r>
      <rPr>
        <sz val="8"/>
        <color theme="1"/>
        <rFont val="Marianne"/>
        <family val="3"/>
      </rPr>
      <t xml:space="preserve"> 72 % des médecins généralistes déclaraient faire des journées plus longues qu’ils ne le souhaitaient en 2019. Ils sont 71 % en 2022.
</t>
    </r>
    <r>
      <rPr>
        <b/>
        <sz val="8"/>
        <color theme="1"/>
        <rFont val="Marianne"/>
      </rPr>
      <t xml:space="preserve">Champ &gt; </t>
    </r>
    <r>
      <rPr>
        <sz val="8"/>
        <color theme="1"/>
        <rFont val="Marianne"/>
        <family val="3"/>
      </rPr>
      <t>Médecins généralistes libéraux, installés au 1</t>
    </r>
    <r>
      <rPr>
        <vertAlign val="superscript"/>
        <sz val="8"/>
        <color theme="1"/>
        <rFont val="Marianne"/>
      </rPr>
      <t>er</t>
    </r>
    <r>
      <rPr>
        <sz val="8"/>
        <color theme="1"/>
        <rFont val="Marianne"/>
        <family val="3"/>
      </rPr>
      <t xml:space="preserve"> janvier 2018 sans mode d’exercice particulier exclusif, France entière, hors Mayotte.
</t>
    </r>
    <r>
      <rPr>
        <b/>
        <sz val="8"/>
        <color theme="1"/>
        <rFont val="Marianne"/>
      </rPr>
      <t>Sources &gt;</t>
    </r>
    <r>
      <rPr>
        <sz val="8"/>
        <color theme="1"/>
        <rFont val="Marianne"/>
        <family val="3"/>
      </rPr>
      <t xml:space="preserve"> DREES, Observatoires régionaux de la santé (ORS) et Unions régionales des professionnels de santé (URPS) de Provence-Alpes-Côte d’Azur et des Pays de la Loire, quatrième Panel d’observation des pratiques et des conditions d’exercice en médecine générale de ville, octobre 2018-avril 2019 et janvier-avril 2022.</t>
    </r>
  </si>
  <si>
    <r>
      <rPr>
        <b/>
        <sz val="8"/>
        <color theme="1"/>
        <rFont val="Marianne"/>
      </rPr>
      <t>Lecture &gt;</t>
    </r>
    <r>
      <rPr>
        <sz val="8"/>
        <color theme="1"/>
        <rFont val="Marianne"/>
        <family val="3"/>
      </rPr>
      <t xml:space="preserve"> Les médecins estimant que l’offre de médecine générale sur leur territoire est actuellement très insuffisante mettent en place en moyenne 4,3 mesures d’adaptation.
</t>
    </r>
    <r>
      <rPr>
        <b/>
        <sz val="8"/>
        <color theme="1"/>
        <rFont val="Marianne"/>
      </rPr>
      <t xml:space="preserve">Champ &gt; </t>
    </r>
    <r>
      <rPr>
        <sz val="8"/>
        <color theme="1"/>
        <rFont val="Marianne"/>
        <family val="3"/>
      </rPr>
      <t>Médecins généralistes libéraux, installés au 1</t>
    </r>
    <r>
      <rPr>
        <vertAlign val="superscript"/>
        <sz val="8"/>
        <color theme="1"/>
        <rFont val="Marianne"/>
      </rPr>
      <t>er</t>
    </r>
    <r>
      <rPr>
        <sz val="8"/>
        <color theme="1"/>
        <rFont val="Marianne"/>
        <family val="3"/>
      </rPr>
      <t xml:space="preserve"> janvier 2018 sans mode d’exercice particulier exclusif, France entière, hors Mayotte.
</t>
    </r>
    <r>
      <rPr>
        <b/>
        <sz val="8"/>
        <color theme="1"/>
        <rFont val="Marianne"/>
      </rPr>
      <t>Sources &gt;</t>
    </r>
    <r>
      <rPr>
        <sz val="8"/>
        <color theme="1"/>
        <rFont val="Marianne"/>
        <family val="3"/>
      </rPr>
      <t xml:space="preserve"> DREES, Observatoires régionaux de la santé (ORS) et Unions régionales des professionnels de santé (URPS) de Provence-Alpes-Côte d’Azur et des Pays de la Loire, quatrième Panel d’observation des pratiques et des conditions d’exercice en médecine générale, janvier-avril 2022.</t>
    </r>
  </si>
  <si>
    <r>
      <t>Fait partie d’une maison de santé pluriprofessionnelle</t>
    </r>
    <r>
      <rPr>
        <sz val="8"/>
        <color theme="1"/>
        <rFont val="Marianne"/>
      </rPr>
      <t> </t>
    </r>
    <r>
      <rPr>
        <sz val="8"/>
        <color rgb="FF000000"/>
        <rFont val="Marianne"/>
      </rPr>
      <t xml:space="preserve"> (MSP)</t>
    </r>
  </si>
  <si>
    <r>
      <rPr>
        <b/>
        <sz val="8"/>
        <color theme="1"/>
        <rFont val="Marianne"/>
      </rPr>
      <t>Lecture &gt;</t>
    </r>
    <r>
      <rPr>
        <sz val="8"/>
        <color theme="1"/>
        <rFont val="Marianne"/>
      </rPr>
      <t xml:space="preserve"> Une classification ascendante hiérarchique sur les huit modalités d’adaptation à l’offre de soins locale a permis de constituer la typologie de médecins, selon trois profils qui diffèrent le plus en matière de stratégies d’adaptation. En 2022, 74 % des médecins généralistes appartenant au profil 1 sont amenés à refuser de nouveaux patients en tant que médecin traitant.
</t>
    </r>
    <r>
      <rPr>
        <b/>
        <sz val="8"/>
        <color theme="1"/>
        <rFont val="Marianne"/>
      </rPr>
      <t>Champ &gt;</t>
    </r>
    <r>
      <rPr>
        <sz val="8"/>
        <color theme="1"/>
        <rFont val="Marianne"/>
      </rPr>
      <t xml:space="preserve"> Médecins généralistes libéraux, installés au 1</t>
    </r>
    <r>
      <rPr>
        <vertAlign val="superscript"/>
        <sz val="8"/>
        <color theme="1"/>
        <rFont val="Marianne"/>
      </rPr>
      <t>er</t>
    </r>
    <r>
      <rPr>
        <sz val="8"/>
        <color theme="1"/>
        <rFont val="Marianne"/>
      </rPr>
      <t xml:space="preserve"> janvier 2018 sans mode d’exercice particulier exclusif, France entière, hors Mayotte.
</t>
    </r>
    <r>
      <rPr>
        <b/>
        <sz val="8"/>
        <color theme="1"/>
        <rFont val="Marianne"/>
      </rPr>
      <t>Sources &gt;</t>
    </r>
    <r>
      <rPr>
        <sz val="8"/>
        <color theme="1"/>
        <rFont val="Marianne"/>
      </rPr>
      <t xml:space="preserve"> DREES, Observatoires régionaux de la santé (ORS) et Unions régionales des professionels de santé (URPS) de Provence-Alpes-Côte d’Azur 
et des Pays de la Loire, quatrième Panel d’observation des pratiques et des conditions d’exercice en médecine générale, janvier-avril 2022.</t>
    </r>
  </si>
  <si>
    <r>
      <rPr>
        <i/>
        <sz val="8"/>
        <color theme="1"/>
        <rFont val="Marianne"/>
      </rPr>
      <t>odds ratio</t>
    </r>
    <r>
      <rPr>
        <sz val="8"/>
        <color theme="1"/>
        <rFont val="Marianne"/>
      </rPr>
      <t>ajusté [IC 95 %]</t>
    </r>
  </si>
  <si>
    <t>Sexe (référence : homme)</t>
  </si>
  <si>
    <t>Tranche d’âge (référence : moins de 50 ans)</t>
  </si>
  <si>
    <t>60 ans ou plus</t>
  </si>
  <si>
    <t>Volume d’activité (référence : faible)</t>
  </si>
  <si>
    <t>Région d’exercice (référence : autre région)</t>
  </si>
  <si>
    <t>Modalité d’exercice (référence : 
exerçant seul)</t>
  </si>
  <si>
    <r>
      <t xml:space="preserve">APL : accessibilité potentielle localisée ; IC : intervalle de confiance ; MG : médecin généraliste. </t>
    </r>
    <r>
      <rPr>
        <b/>
        <sz val="8"/>
        <color theme="1"/>
        <rFont val="Marianne"/>
      </rPr>
      <t xml:space="preserve">
Note &gt;</t>
    </r>
    <r>
      <rPr>
        <sz val="8"/>
        <color theme="1"/>
        <rFont val="Marianne"/>
      </rPr>
      <t xml:space="preserve"> Les symboles *, ** et *** signalent les coefficients significatifs aux seuils de 10 %, 5 % et 1 %.
</t>
    </r>
    <r>
      <rPr>
        <b/>
        <sz val="8"/>
        <color theme="1"/>
        <rFont val="Marianne"/>
      </rPr>
      <t xml:space="preserve">Lecture &gt; </t>
    </r>
    <r>
      <rPr>
        <sz val="8"/>
        <color theme="1"/>
        <rFont val="Marianne"/>
      </rPr>
      <t xml:space="preserve">Par rapport à leurs confrères, les femmes ont 1,32 fois plus de chances d’estimer que l’offre de médecine générale sur leur territoire est très insuffisante plutôt que l'inverse, à autres caractéristiques sociodémographiques et territoriales égales. Ce résultat n’est pas significatif au seuil de 10 %.
</t>
    </r>
    <r>
      <rPr>
        <b/>
        <sz val="8"/>
        <color theme="1"/>
        <rFont val="Marianne"/>
      </rPr>
      <t>Champ &gt;</t>
    </r>
    <r>
      <rPr>
        <sz val="8"/>
        <color theme="1"/>
        <rFont val="Marianne"/>
      </rPr>
      <t xml:space="preserve"> Médecins généralistes libéraux, installés au 1</t>
    </r>
    <r>
      <rPr>
        <vertAlign val="superscript"/>
        <sz val="8"/>
        <color theme="1"/>
        <rFont val="Marianne"/>
      </rPr>
      <t>er</t>
    </r>
    <r>
      <rPr>
        <sz val="8"/>
        <color theme="1"/>
        <rFont val="Marianne"/>
      </rPr>
      <t xml:space="preserve"> janvier 2018 sans mode d’exercice particulier exclusif, France entière, hors Mayotte.
</t>
    </r>
    <r>
      <rPr>
        <b/>
        <sz val="8"/>
        <color theme="1"/>
        <rFont val="Marianne"/>
      </rPr>
      <t>Sources &gt;</t>
    </r>
    <r>
      <rPr>
        <sz val="8"/>
        <color theme="1"/>
        <rFont val="Marianne"/>
      </rPr>
      <t xml:space="preserve"> DREES, Observatoires régionaux de la santé (ORS) et Unions régionales des professionels de santé (URPS) de Provence-Alpes-Côte d’Azur et des Pays de la Loire, quatrième Panel d’observation des pratiques et des conditions d’exercice en médecine générale, janvier-avril 2022.</t>
    </r>
  </si>
  <si>
    <r>
      <t xml:space="preserve">APL : accessibilité potentielle localisée ; IC : intervalle de confiance ; MG : médecin généraliste. </t>
    </r>
    <r>
      <rPr>
        <b/>
        <sz val="8"/>
        <color theme="1"/>
        <rFont val="Marianne"/>
      </rPr>
      <t xml:space="preserve">
Note &gt;</t>
    </r>
    <r>
      <rPr>
        <sz val="8"/>
        <color theme="1"/>
        <rFont val="Marianne"/>
      </rPr>
      <t xml:space="preserve"> Les symboles *, ** et *** signalent les coefficients significatifs aux seuils de 10 %, 5 % et 1 %.
</t>
    </r>
    <r>
      <rPr>
        <b/>
        <sz val="8"/>
        <color theme="1"/>
        <rFont val="Marianne"/>
      </rPr>
      <t>Lecture &gt;</t>
    </r>
    <r>
      <rPr>
        <sz val="8"/>
        <color theme="1"/>
        <rFont val="Marianne"/>
      </rPr>
      <t xml:space="preserve"> Par rapport à leurs confrères, les femmes ont 1,02 fois plus de chances plus d’estimer que répondre aux sollicitations des patients est plus difficile qu'avant le début de la crise sanitaire plutôt que l'inverse, à autres caractéristiques sociodémographiques et territoriales égales. Ce résultat n’est pas significatif au seuil de 10 %.
</t>
    </r>
    <r>
      <rPr>
        <b/>
        <sz val="8"/>
        <color theme="1"/>
        <rFont val="Marianne"/>
      </rPr>
      <t>Champ &gt;</t>
    </r>
    <r>
      <rPr>
        <sz val="8"/>
        <color theme="1"/>
        <rFont val="Marianne"/>
      </rPr>
      <t xml:space="preserve"> Médecins généralistes libéraux, installés au 1</t>
    </r>
    <r>
      <rPr>
        <vertAlign val="superscript"/>
        <sz val="8"/>
        <color theme="1"/>
        <rFont val="Marianne"/>
      </rPr>
      <t>er</t>
    </r>
    <r>
      <rPr>
        <sz val="8"/>
        <color theme="1"/>
        <rFont val="Marianne"/>
      </rPr>
      <t xml:space="preserve"> janvier 2018 sans mode d’exercice particulier exclusif, France entière, hors Mayotte.
</t>
    </r>
    <r>
      <rPr>
        <b/>
        <sz val="8"/>
        <color theme="1"/>
        <rFont val="Marianne"/>
      </rPr>
      <t>Sources &gt;</t>
    </r>
    <r>
      <rPr>
        <sz val="8"/>
        <color theme="1"/>
        <rFont val="Marianne"/>
      </rPr>
      <t xml:space="preserve"> DREES, Observatoires régionaux de la santé (ORS) et Unions régionales des professionels de santé (URPS) de Provence-Alpes-Côte d’Azur et des Pays de la Loire, quatrième Panel d’observation des pratiques et des conditions d’exercice en médecine générale, janvier-avril 2022.</t>
    </r>
  </si>
  <si>
    <r>
      <t xml:space="preserve">APL : accessibilité potentielle localisée ; IC : intervalle de confiance ; MG : médecin généraliste. </t>
    </r>
    <r>
      <rPr>
        <b/>
        <sz val="8"/>
        <color theme="1"/>
        <rFont val="Marianne"/>
      </rPr>
      <t xml:space="preserve">
Note &gt; </t>
    </r>
    <r>
      <rPr>
        <sz val="8"/>
        <color theme="1"/>
        <rFont val="Marianne"/>
      </rPr>
      <t xml:space="preserve">Les symboles *, ** et *** signalent les coefficients significatifs aux seuils de 10 %, 5 % et 1 %.
</t>
    </r>
    <r>
      <rPr>
        <b/>
        <sz val="8"/>
        <color theme="1"/>
        <rFont val="Marianne"/>
      </rPr>
      <t>Lecture &gt;</t>
    </r>
    <r>
      <rPr>
        <sz val="8"/>
        <color theme="1"/>
        <rFont val="Marianne"/>
      </rPr>
      <t xml:space="preserve"> Les femmes mettent en place 0,08 mesure d’adaptation à l’offre de soins locales en plus par rapport à leurs confrères, à autres caractéristiques sociodémographiques et territoriales égales. Ce résultat n’est pas significatif au seuil de 10 %.
</t>
    </r>
    <r>
      <rPr>
        <b/>
        <sz val="8"/>
        <color theme="1"/>
        <rFont val="Marianne"/>
      </rPr>
      <t>Champ &gt;</t>
    </r>
    <r>
      <rPr>
        <sz val="8"/>
        <color theme="1"/>
        <rFont val="Marianne"/>
      </rPr>
      <t xml:space="preserve"> Médecins généralistes libéraux, installés au 1</t>
    </r>
    <r>
      <rPr>
        <vertAlign val="superscript"/>
        <sz val="8"/>
        <color theme="1"/>
        <rFont val="Marianne"/>
      </rPr>
      <t>er</t>
    </r>
    <r>
      <rPr>
        <sz val="8"/>
        <color theme="1"/>
        <rFont val="Marianne"/>
      </rPr>
      <t xml:space="preserve"> janvier 2018 sans mode d’exercice particulier exclusif, France entière, hors Mayotte.
</t>
    </r>
    <r>
      <rPr>
        <b/>
        <sz val="8"/>
        <color theme="1"/>
        <rFont val="Marianne"/>
      </rPr>
      <t>Sources &gt;</t>
    </r>
    <r>
      <rPr>
        <sz val="8"/>
        <color theme="1"/>
        <rFont val="Marianne"/>
      </rPr>
      <t xml:space="preserve"> DREES, Observatoires régionaux de la santé (ORS) et Unions régionales des professionels de santé (URPS) de Provence-Alpes-Côte d’Azur et des Pays de la Loire, quatrième Panel d’observation des pratiques et des conditions d’exercice en médecine générale, janvier-avril 2022.</t>
    </r>
  </si>
  <si>
    <t>Graphique 4 – Stratégies d’adaptation des médecins généralistes face à l’offre de soins sur leur territoire</t>
  </si>
  <si>
    <t>Nombre moyen de mesures d’adaptation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</si>
</sst>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_-;\-* #,##0_-;_-* &quot;-&quot;??_-;_-@_-"/>
  </numFmts>
  <fonts count="11" x14ac:knownFonts="1">
    <font>
      <sz val="11"/>
      <color theme="1"/>
      <name val="Calibri"/>
      <family val="2"/>
      <scheme val="minor"/>
    </font>
    <font>
      <sz val="11"/>
      <color theme="1"/>
      <name val="Calibri"/>
      <family val="2"/>
      <scheme val="minor"/>
    </font>
    <font>
      <sz val="8"/>
      <color theme="1"/>
      <name val="Marianne"/>
      <family val="3"/>
    </font>
    <font>
      <b/>
      <sz val="8"/>
      <color theme="1"/>
      <name val="Marianne"/>
      <family val="3"/>
    </font>
    <font>
      <i/>
      <sz val="8"/>
      <color theme="1"/>
      <name val="Marianne"/>
      <family val="3"/>
    </font>
    <font>
      <b/>
      <sz val="8"/>
      <color theme="1"/>
      <name val="Marianne"/>
    </font>
    <font>
      <sz val="8"/>
      <color theme="1"/>
      <name val="Marianne"/>
    </font>
    <font>
      <vertAlign val="superscript"/>
      <sz val="8"/>
      <color theme="1"/>
      <name val="Marianne"/>
    </font>
    <font>
      <sz val="8"/>
      <color rgb="FF000000"/>
      <name val="Marianne"/>
    </font>
    <font>
      <b/>
      <sz val="8"/>
      <color rgb="FF000000"/>
      <name val="Marianne"/>
    </font>
    <font>
      <i/>
      <sz val="8"/>
      <color theme="1"/>
      <name val="Marianne"/>
    </font>
  </fonts>
  <fills count="2">
    <fill>
      <patternFill patternType="none"/>
    </fill>
    <fill>
      <patternFill patternType="gray125"/>
    </fill>
  </fills>
  <borders count="1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right style="hair">
        <color indexed="64"/>
      </right>
      <top/>
      <bottom/>
      <diagonal/>
    </border>
  </borders>
  <cellStyleXfs count="2">
    <xf numFmtId="0" fontId="0" fillId="0" borderId="0"/>
    <xf numFmtId="9" fontId="1" fillId="0" borderId="0" applyFont="0" applyFill="0" applyBorder="0" applyAlignment="0" applyProtection="0"/>
  </cellStyleXfs>
  <cellXfs count="107">
    <xf numFmtId="0" fontId="0" fillId="0" borderId="0" xfId="0"/>
    <xf numFmtId="0" fontId="3" fillId="0" borderId="0" xfId="0" applyFont="1"/>
    <xf numFmtId="0" fontId="2" fillId="0" borderId="0" xfId="0" applyFont="1"/>
    <xf numFmtId="0" fontId="2" fillId="0" borderId="0" xfId="0" applyFont="1" applyAlignment="1">
      <alignment wrapText="1"/>
    </xf>
    <xf numFmtId="164" fontId="2" fillId="0" borderId="0" xfId="1" applyNumberFormat="1" applyFont="1"/>
    <xf numFmtId="1" fontId="2" fillId="0" borderId="0" xfId="1" applyNumberFormat="1" applyFont="1"/>
    <xf numFmtId="0" fontId="2" fillId="0" borderId="0" xfId="0" applyFont="1" applyAlignment="1">
      <alignment horizont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left" wrapText="1"/>
    </xf>
    <xf numFmtId="1" fontId="2" fillId="0" borderId="1" xfId="1" applyNumberFormat="1" applyFont="1" applyBorder="1" applyAlignment="1">
      <alignment horizontal="right" vertical="center" indent="4"/>
    </xf>
    <xf numFmtId="1" fontId="2" fillId="0" borderId="1" xfId="1" applyNumberFormat="1" applyFont="1" applyBorder="1" applyAlignment="1">
      <alignment horizontal="right" vertical="center" indent="5"/>
    </xf>
    <xf numFmtId="1" fontId="2" fillId="0" borderId="8" xfId="1" applyNumberFormat="1" applyFont="1" applyBorder="1" applyAlignment="1">
      <alignment horizontal="right" vertical="center" indent="5"/>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 xfId="0" applyFont="1" applyBorder="1" applyAlignment="1">
      <alignment horizontal="left" wrapText="1"/>
    </xf>
    <xf numFmtId="1" fontId="2" fillId="0" borderId="6" xfId="1" applyNumberFormat="1" applyFont="1" applyBorder="1" applyAlignment="1">
      <alignment horizontal="right" indent="4"/>
    </xf>
    <xf numFmtId="1" fontId="2" fillId="0" borderId="1" xfId="1" applyNumberFormat="1" applyFont="1" applyBorder="1" applyAlignment="1">
      <alignment horizontal="right" indent="4"/>
    </xf>
    <xf numFmtId="1" fontId="2" fillId="0" borderId="8" xfId="1" applyNumberFormat="1" applyFont="1" applyBorder="1" applyAlignment="1">
      <alignment horizontal="right" indent="4"/>
    </xf>
    <xf numFmtId="1" fontId="2" fillId="0" borderId="4" xfId="1" applyNumberFormat="1" applyFont="1" applyBorder="1" applyAlignment="1">
      <alignment horizontal="right" indent="4"/>
    </xf>
    <xf numFmtId="1" fontId="2" fillId="0" borderId="13" xfId="1" applyNumberFormat="1" applyFont="1" applyBorder="1" applyAlignment="1">
      <alignment horizontal="right" indent="4"/>
    </xf>
    <xf numFmtId="1" fontId="2" fillId="0" borderId="12" xfId="1" applyNumberFormat="1" applyFont="1" applyBorder="1" applyAlignment="1">
      <alignment horizontal="right" indent="4"/>
    </xf>
    <xf numFmtId="1" fontId="2" fillId="0" borderId="1" xfId="1" applyNumberFormat="1" applyFont="1" applyBorder="1" applyAlignment="1">
      <alignment horizontal="right" indent="5"/>
    </xf>
    <xf numFmtId="1" fontId="2" fillId="0" borderId="13" xfId="1" applyNumberFormat="1" applyFont="1" applyBorder="1" applyAlignment="1">
      <alignment horizontal="right" indent="5"/>
    </xf>
    <xf numFmtId="1" fontId="2" fillId="0" borderId="2" xfId="1" applyNumberFormat="1" applyFont="1" applyBorder="1" applyAlignment="1">
      <alignment horizontal="right" vertical="center" indent="5"/>
    </xf>
    <xf numFmtId="1" fontId="2" fillId="0" borderId="10" xfId="1" applyNumberFormat="1" applyFont="1" applyBorder="1" applyAlignment="1">
      <alignment horizontal="right" vertical="center" indent="5"/>
    </xf>
    <xf numFmtId="1" fontId="2" fillId="0" borderId="13" xfId="1" applyNumberFormat="1" applyFont="1" applyBorder="1" applyAlignment="1">
      <alignment horizontal="right" vertical="center" indent="5"/>
    </xf>
    <xf numFmtId="1" fontId="2" fillId="0" borderId="12" xfId="1" applyNumberFormat="1" applyFont="1" applyBorder="1" applyAlignment="1">
      <alignment horizontal="right" vertical="center" indent="5"/>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4" xfId="0" applyFont="1" applyBorder="1" applyAlignment="1">
      <alignment horizontal="left" vertical="center" wrapText="1"/>
    </xf>
    <xf numFmtId="0" fontId="2" fillId="0" borderId="14" xfId="0" applyFont="1" applyBorder="1" applyAlignment="1">
      <alignment horizontal="left" vertical="center" wrapText="1"/>
    </xf>
    <xf numFmtId="1" fontId="2" fillId="0" borderId="3" xfId="1" applyNumberFormat="1" applyFont="1" applyBorder="1" applyAlignment="1">
      <alignment horizontal="right" vertical="center" indent="5"/>
    </xf>
    <xf numFmtId="1" fontId="2" fillId="0" borderId="6" xfId="1" applyNumberFormat="1" applyFont="1" applyBorder="1" applyAlignment="1">
      <alignment horizontal="right" vertical="center" indent="5"/>
    </xf>
    <xf numFmtId="1" fontId="2" fillId="0" borderId="14" xfId="1" applyNumberFormat="1" applyFont="1" applyBorder="1" applyAlignment="1">
      <alignment horizontal="right" vertical="center" indent="5"/>
    </xf>
    <xf numFmtId="1" fontId="2" fillId="0" borderId="5" xfId="1" applyNumberFormat="1" applyFont="1" applyBorder="1" applyAlignment="1">
      <alignment horizontal="right" vertical="center" indent="5"/>
    </xf>
    <xf numFmtId="1" fontId="2" fillId="0" borderId="5" xfId="1" applyNumberFormat="1" applyFont="1" applyBorder="1" applyAlignment="1">
      <alignment vertical="center" wrapText="1"/>
    </xf>
    <xf numFmtId="1" fontId="2" fillId="0" borderId="1" xfId="1" applyNumberFormat="1" applyFont="1" applyBorder="1" applyAlignment="1">
      <alignment vertical="center" wrapText="1"/>
    </xf>
    <xf numFmtId="164" fontId="2" fillId="0" borderId="8" xfId="1" applyNumberFormat="1" applyFont="1" applyBorder="1" applyAlignment="1">
      <alignment horizontal="right" vertical="center" indent="7"/>
    </xf>
    <xf numFmtId="164" fontId="2" fillId="0" borderId="15" xfId="1" applyNumberFormat="1" applyFont="1" applyBorder="1" applyAlignment="1">
      <alignment horizontal="right" vertical="center" indent="7"/>
    </xf>
    <xf numFmtId="0" fontId="5" fillId="0" borderId="0" xfId="0" applyFont="1"/>
    <xf numFmtId="0" fontId="6" fillId="0" borderId="0" xfId="0" applyFont="1"/>
    <xf numFmtId="0" fontId="6" fillId="0" borderId="15" xfId="0" applyFont="1" applyBorder="1" applyAlignment="1">
      <alignment horizontal="center" vertical="center"/>
    </xf>
    <xf numFmtId="0" fontId="8" fillId="0" borderId="8" xfId="0" applyFont="1" applyBorder="1" applyAlignment="1">
      <alignment horizontal="center" vertical="center"/>
    </xf>
    <xf numFmtId="0" fontId="8" fillId="0" borderId="12" xfId="0" applyFont="1" applyBorder="1" applyAlignment="1">
      <alignment horizontal="center" vertical="center" wrapText="1"/>
    </xf>
    <xf numFmtId="0" fontId="8" fillId="0" borderId="2" xfId="0" applyFont="1" applyBorder="1" applyAlignment="1">
      <alignment vertical="center"/>
    </xf>
    <xf numFmtId="0" fontId="6" fillId="0" borderId="13" xfId="0" applyFont="1" applyBorder="1"/>
    <xf numFmtId="0" fontId="8" fillId="0" borderId="14" xfId="0" applyFont="1" applyBorder="1" applyAlignment="1">
      <alignment vertical="center"/>
    </xf>
    <xf numFmtId="0" fontId="8" fillId="0" borderId="5" xfId="0" applyFont="1" applyBorder="1" applyAlignment="1">
      <alignment horizontal="left" vertical="center" wrapText="1" indent="1"/>
    </xf>
    <xf numFmtId="0" fontId="8" fillId="0" borderId="13" xfId="0" applyFont="1" applyBorder="1" applyAlignment="1">
      <alignment horizontal="left" vertical="center" wrapText="1" indent="1"/>
    </xf>
    <xf numFmtId="0" fontId="9" fillId="0" borderId="3" xfId="0" applyFont="1" applyBorder="1" applyAlignment="1">
      <alignment vertical="center"/>
    </xf>
    <xf numFmtId="0" fontId="9" fillId="0" borderId="14" xfId="0" applyFont="1" applyBorder="1" applyAlignment="1">
      <alignment horizontal="left" vertical="center" wrapText="1"/>
    </xf>
    <xf numFmtId="0" fontId="9" fillId="0" borderId="0" xfId="0" applyFont="1" applyBorder="1" applyAlignment="1">
      <alignment horizontal="left" vertical="center" wrapText="1"/>
    </xf>
    <xf numFmtId="0" fontId="9" fillId="0" borderId="15" xfId="0" applyFont="1" applyBorder="1" applyAlignment="1">
      <alignment horizontal="left" vertical="center" wrapText="1"/>
    </xf>
    <xf numFmtId="0" fontId="9" fillId="0" borderId="1" xfId="0" applyFont="1" applyBorder="1" applyAlignment="1">
      <alignment vertical="center" wrapText="1"/>
    </xf>
    <xf numFmtId="0" fontId="8" fillId="0" borderId="2" xfId="0" applyFont="1" applyBorder="1" applyAlignment="1">
      <alignment horizontal="left" vertical="center" wrapText="1" indent="1"/>
    </xf>
    <xf numFmtId="0" fontId="8" fillId="0" borderId="1" xfId="0" applyFont="1" applyBorder="1" applyAlignment="1">
      <alignment horizontal="left" vertical="center" wrapText="1" indent="1"/>
    </xf>
    <xf numFmtId="164" fontId="8" fillId="0" borderId="15" xfId="0" applyNumberFormat="1" applyFont="1" applyBorder="1" applyAlignment="1">
      <alignment horizontal="right" vertical="center" indent="3"/>
    </xf>
    <xf numFmtId="164" fontId="8" fillId="0" borderId="12" xfId="0" applyNumberFormat="1" applyFont="1" applyBorder="1" applyAlignment="1">
      <alignment horizontal="right" vertical="center" indent="3"/>
    </xf>
    <xf numFmtId="164" fontId="8" fillId="0" borderId="10" xfId="0" applyNumberFormat="1" applyFont="1" applyBorder="1" applyAlignment="1">
      <alignment horizontal="right" vertical="center" indent="3"/>
    </xf>
    <xf numFmtId="164" fontId="8" fillId="0" borderId="1" xfId="0" applyNumberFormat="1" applyFont="1" applyBorder="1" applyAlignment="1">
      <alignment horizontal="right" vertical="center" indent="3"/>
    </xf>
    <xf numFmtId="0" fontId="8" fillId="0" borderId="0" xfId="0" applyFont="1" applyBorder="1" applyAlignment="1">
      <alignment horizontal="right" vertical="center" indent="3"/>
    </xf>
    <xf numFmtId="0" fontId="8" fillId="0" borderId="15" xfId="0" applyFont="1" applyBorder="1" applyAlignment="1">
      <alignment horizontal="right" vertical="center" indent="3"/>
    </xf>
    <xf numFmtId="0" fontId="8" fillId="0" borderId="5" xfId="0" applyFont="1" applyBorder="1" applyAlignment="1">
      <alignment horizontal="right" vertical="center" indent="3"/>
    </xf>
    <xf numFmtId="164" fontId="8" fillId="0" borderId="5" xfId="0" applyNumberFormat="1" applyFont="1" applyBorder="1" applyAlignment="1">
      <alignment horizontal="right" vertical="center" indent="3"/>
    </xf>
    <xf numFmtId="0" fontId="8" fillId="0" borderId="13" xfId="0" applyFont="1" applyBorder="1" applyAlignment="1">
      <alignment horizontal="right" vertical="center" indent="3"/>
    </xf>
    <xf numFmtId="0" fontId="8" fillId="0" borderId="1" xfId="0" applyFont="1" applyBorder="1" applyAlignment="1">
      <alignment horizontal="right" vertical="center" indent="3"/>
    </xf>
    <xf numFmtId="0" fontId="6" fillId="0" borderId="15" xfId="0" applyFont="1" applyBorder="1" applyAlignment="1">
      <alignment horizontal="right" vertical="center" indent="3"/>
    </xf>
    <xf numFmtId="0" fontId="9" fillId="0" borderId="9" xfId="0" applyFont="1" applyBorder="1" applyAlignment="1">
      <alignment horizontal="right" vertical="center" indent="3"/>
    </xf>
    <xf numFmtId="0" fontId="9" fillId="0" borderId="10" xfId="0" applyFont="1" applyBorder="1" applyAlignment="1">
      <alignment horizontal="right" vertical="center" indent="3"/>
    </xf>
    <xf numFmtId="0" fontId="8" fillId="0" borderId="15" xfId="0" applyFont="1" applyBorder="1" applyAlignment="1">
      <alignment horizontal="right" vertical="center" wrapText="1" indent="3"/>
    </xf>
    <xf numFmtId="0" fontId="8" fillId="0" borderId="12" xfId="0" applyFont="1" applyBorder="1" applyAlignment="1">
      <alignment horizontal="right" vertical="center" indent="3"/>
    </xf>
    <xf numFmtId="0" fontId="5" fillId="0" borderId="1" xfId="0" applyFont="1" applyBorder="1" applyAlignment="1">
      <alignment horizontal="center" vertical="center" wrapText="1"/>
    </xf>
    <xf numFmtId="0" fontId="5" fillId="0" borderId="3" xfId="0" applyFont="1" applyBorder="1" applyAlignment="1">
      <alignment vertical="center" wrapText="1"/>
    </xf>
    <xf numFmtId="165" fontId="6" fillId="0" borderId="2" xfId="0" applyNumberFormat="1" applyFont="1" applyBorder="1" applyAlignment="1">
      <alignment horizontal="center" vertical="center"/>
    </xf>
    <xf numFmtId="0" fontId="6" fillId="0" borderId="4" xfId="0" applyFont="1" applyBorder="1" applyAlignment="1">
      <alignment vertical="center" wrapText="1"/>
    </xf>
    <xf numFmtId="165" fontId="6" fillId="0" borderId="5" xfId="0" applyNumberFormat="1" applyFont="1" applyBorder="1" applyAlignment="1">
      <alignment horizontal="center" vertical="center"/>
    </xf>
    <xf numFmtId="0" fontId="6" fillId="0" borderId="0" xfId="0" applyFont="1" applyAlignment="1">
      <alignment vertical="center" wrapText="1"/>
    </xf>
    <xf numFmtId="165" fontId="6" fillId="0" borderId="0" xfId="0" applyNumberFormat="1" applyFont="1" applyAlignment="1">
      <alignment horizontal="center" vertical="center"/>
    </xf>
    <xf numFmtId="0" fontId="5" fillId="0" borderId="0" xfId="0" applyFont="1" applyAlignment="1">
      <alignment horizontal="left" vertical="top" wrapText="1"/>
    </xf>
    <xf numFmtId="0" fontId="6" fillId="0" borderId="2" xfId="0" applyFont="1" applyBorder="1" applyAlignment="1">
      <alignment horizontal="center" vertical="center" wrapText="1"/>
    </xf>
    <xf numFmtId="0" fontId="6" fillId="0" borderId="6" xfId="0" applyFont="1" applyBorder="1" applyAlignment="1">
      <alignment vertical="center" wrapText="1"/>
    </xf>
    <xf numFmtId="0" fontId="6" fillId="0" borderId="8" xfId="0" applyFont="1" applyBorder="1" applyAlignment="1">
      <alignment horizontal="center" vertical="center"/>
    </xf>
    <xf numFmtId="0" fontId="6" fillId="0" borderId="12" xfId="0" applyFont="1" applyBorder="1" applyAlignment="1">
      <alignment horizontal="center" vertical="center"/>
    </xf>
    <xf numFmtId="165" fontId="6" fillId="0" borderId="10" xfId="0" applyNumberFormat="1" applyFont="1" applyBorder="1" applyAlignment="1">
      <alignment horizontal="center" vertical="center"/>
    </xf>
    <xf numFmtId="0" fontId="6" fillId="0" borderId="15"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6" fillId="0" borderId="12" xfId="0" applyFont="1" applyBorder="1" applyAlignment="1">
      <alignment vertical="center" wrapText="1"/>
    </xf>
    <xf numFmtId="0" fontId="6" fillId="0" borderId="8" xfId="0" applyFont="1" applyBorder="1" applyAlignment="1">
      <alignment vertical="center" wrapText="1"/>
    </xf>
    <xf numFmtId="0" fontId="6" fillId="0" borderId="15" xfId="0" applyFont="1" applyBorder="1"/>
    <xf numFmtId="0" fontId="6" fillId="0" borderId="11" xfId="0" applyFont="1" applyBorder="1" applyAlignment="1">
      <alignment vertical="center" wrapText="1"/>
    </xf>
    <xf numFmtId="165" fontId="6" fillId="0" borderId="1" xfId="0" applyNumberFormat="1" applyFont="1" applyBorder="1" applyAlignment="1">
      <alignment horizontal="center" vertical="center"/>
    </xf>
    <xf numFmtId="0" fontId="6" fillId="0" borderId="0" xfId="0" applyFont="1" applyAlignment="1">
      <alignment horizontal="left" vertical="top" wrapText="1"/>
    </xf>
    <xf numFmtId="0" fontId="2" fillId="0" borderId="0" xfId="0" applyFont="1" applyAlignment="1">
      <alignment horizontal="left" vertical="top"/>
    </xf>
    <xf numFmtId="0" fontId="4" fillId="0" borderId="0" xfId="0" applyFont="1" applyAlignment="1">
      <alignment horizontal="right"/>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13" xfId="0" applyFont="1" applyBorder="1" applyAlignment="1">
      <alignment horizontal="left" vertical="center" wrapText="1"/>
    </xf>
    <xf numFmtId="0" fontId="5" fillId="0" borderId="0" xfId="0" applyFont="1" applyAlignment="1">
      <alignment horizontal="left" vertical="top"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3"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6" fillId="0" borderId="0" xfId="0" applyFont="1" applyAlignment="1">
      <alignment horizontal="right"/>
    </xf>
  </cellXfs>
  <cellStyles count="2">
    <cellStyle name="Normal" xfId="0" builtinId="0"/>
    <cellStyle name="Pourcentage" xfId="1" builtinId="5"/>
  </cellStyles>
  <dxfs count="0"/>
  <tableStyles count="0" defaultTableStyle="TableStyleMedium2" defaultPivotStyle="PivotStyleLight16"/>
  <colors>
    <mruColors>
      <color rgb="FFFF8B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5"/>
  <sheetViews>
    <sheetView showGridLines="0" zoomScaleNormal="100" workbookViewId="0">
      <selection activeCell="D26" sqref="D26"/>
    </sheetView>
  </sheetViews>
  <sheetFormatPr baseColWidth="10" defaultColWidth="11.42578125" defaultRowHeight="12.75" x14ac:dyDescent="0.25"/>
  <cols>
    <col min="1" max="1" width="3.7109375" style="2" customWidth="1"/>
    <col min="2" max="2" width="9" style="2" customWidth="1"/>
    <col min="3" max="5" width="11.42578125" style="2"/>
    <col min="6" max="6" width="12.85546875" style="2" customWidth="1"/>
    <col min="7" max="10" width="11.42578125" style="2"/>
    <col min="11" max="11" width="12.85546875" style="2" bestFit="1" customWidth="1"/>
    <col min="12" max="16384" width="11.42578125" style="2"/>
  </cols>
  <sheetData>
    <row r="1" spans="2:8" ht="31.5" customHeight="1" x14ac:dyDescent="0.25">
      <c r="B1" s="1" t="s">
        <v>99</v>
      </c>
    </row>
    <row r="3" spans="2:8" x14ac:dyDescent="0.25">
      <c r="C3" s="96" t="s">
        <v>1</v>
      </c>
      <c r="D3" s="96"/>
      <c r="E3" s="96"/>
      <c r="F3" s="96"/>
      <c r="G3" s="96"/>
    </row>
    <row r="4" spans="2:8" ht="25.5" x14ac:dyDescent="0.25">
      <c r="C4" s="7" t="s">
        <v>49</v>
      </c>
      <c r="D4" s="7" t="s">
        <v>50</v>
      </c>
      <c r="E4" s="7" t="s">
        <v>51</v>
      </c>
      <c r="F4" s="8" t="s">
        <v>53</v>
      </c>
      <c r="G4" s="8" t="s">
        <v>52</v>
      </c>
    </row>
    <row r="5" spans="2:8" x14ac:dyDescent="0.25">
      <c r="B5" s="9">
        <v>2019</v>
      </c>
      <c r="C5" s="10">
        <v>21.6</v>
      </c>
      <c r="D5" s="10">
        <v>45.1</v>
      </c>
      <c r="E5" s="10">
        <v>26.7</v>
      </c>
      <c r="F5" s="12">
        <v>5.6</v>
      </c>
      <c r="G5" s="12">
        <v>1.1000000000000001</v>
      </c>
      <c r="H5" s="4"/>
    </row>
    <row r="6" spans="2:8" x14ac:dyDescent="0.25">
      <c r="B6" s="9">
        <v>2022</v>
      </c>
      <c r="C6" s="10">
        <v>34</v>
      </c>
      <c r="D6" s="10">
        <v>44.1</v>
      </c>
      <c r="E6" s="10">
        <v>17.3</v>
      </c>
      <c r="F6" s="12">
        <v>4</v>
      </c>
      <c r="G6" s="12">
        <v>0.6</v>
      </c>
    </row>
    <row r="7" spans="2:8" x14ac:dyDescent="0.25">
      <c r="B7" s="3"/>
      <c r="C7" s="5"/>
      <c r="D7" s="5"/>
      <c r="E7" s="5"/>
      <c r="F7" s="5"/>
      <c r="G7" s="5"/>
    </row>
    <row r="9" spans="2:8" x14ac:dyDescent="0.25">
      <c r="B9" s="94" t="s">
        <v>133</v>
      </c>
      <c r="C9" s="95"/>
      <c r="D9" s="95"/>
      <c r="E9" s="95"/>
      <c r="F9" s="95"/>
      <c r="G9" s="95"/>
    </row>
    <row r="10" spans="2:8" x14ac:dyDescent="0.25">
      <c r="B10" s="95"/>
      <c r="C10" s="95"/>
      <c r="D10" s="95"/>
      <c r="E10" s="95"/>
      <c r="F10" s="95"/>
      <c r="G10" s="95"/>
    </row>
    <row r="11" spans="2:8" x14ac:dyDescent="0.25">
      <c r="B11" s="95"/>
      <c r="C11" s="95"/>
      <c r="D11" s="95"/>
      <c r="E11" s="95"/>
      <c r="F11" s="95"/>
      <c r="G11" s="95"/>
    </row>
    <row r="12" spans="2:8" x14ac:dyDescent="0.25">
      <c r="B12" s="95"/>
      <c r="C12" s="95"/>
      <c r="D12" s="95"/>
      <c r="E12" s="95"/>
      <c r="F12" s="95"/>
      <c r="G12" s="95"/>
    </row>
    <row r="13" spans="2:8" x14ac:dyDescent="0.25">
      <c r="B13" s="95"/>
      <c r="C13" s="95"/>
      <c r="D13" s="95"/>
      <c r="E13" s="95"/>
      <c r="F13" s="95"/>
      <c r="G13" s="95"/>
    </row>
    <row r="14" spans="2:8" x14ac:dyDescent="0.25">
      <c r="B14" s="95"/>
      <c r="C14" s="95"/>
      <c r="D14" s="95"/>
      <c r="E14" s="95"/>
      <c r="F14" s="95"/>
      <c r="G14" s="95"/>
    </row>
    <row r="15" spans="2:8" ht="39" customHeight="1" x14ac:dyDescent="0.25">
      <c r="B15" s="95"/>
      <c r="C15" s="95"/>
      <c r="D15" s="95"/>
      <c r="E15" s="95"/>
      <c r="F15" s="95"/>
      <c r="G15" s="95"/>
    </row>
  </sheetData>
  <mergeCells count="2">
    <mergeCell ref="B9:G15"/>
    <mergeCell ref="C3:G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7"/>
  <sheetViews>
    <sheetView showGridLines="0" zoomScaleNormal="100" workbookViewId="0">
      <selection activeCell="E21" sqref="E21"/>
    </sheetView>
  </sheetViews>
  <sheetFormatPr baseColWidth="10" defaultColWidth="11.42578125" defaultRowHeight="12.75" x14ac:dyDescent="0.25"/>
  <cols>
    <col min="1" max="1" width="3.7109375" style="2" customWidth="1"/>
    <col min="2" max="2" width="9.42578125" style="2" customWidth="1"/>
    <col min="3" max="9" width="11.42578125" style="2"/>
    <col min="10" max="10" width="12.85546875" style="2" bestFit="1" customWidth="1"/>
    <col min="11" max="16384" width="11.42578125" style="2"/>
  </cols>
  <sheetData>
    <row r="1" spans="2:7" x14ac:dyDescent="0.25">
      <c r="B1" s="1" t="s">
        <v>100</v>
      </c>
    </row>
    <row r="3" spans="2:7" x14ac:dyDescent="0.25">
      <c r="C3" s="96" t="s">
        <v>1</v>
      </c>
      <c r="D3" s="96"/>
      <c r="E3" s="96"/>
      <c r="F3" s="96"/>
    </row>
    <row r="4" spans="2:7" ht="25.5" x14ac:dyDescent="0.25">
      <c r="C4" s="13" t="s">
        <v>54</v>
      </c>
      <c r="D4" s="14" t="s">
        <v>55</v>
      </c>
      <c r="E4" s="15" t="s">
        <v>56</v>
      </c>
      <c r="F4" s="14" t="s">
        <v>52</v>
      </c>
      <c r="G4" s="4"/>
    </row>
    <row r="5" spans="2:7" x14ac:dyDescent="0.25">
      <c r="B5" s="9">
        <v>2019</v>
      </c>
      <c r="C5" s="17">
        <v>43.3</v>
      </c>
      <c r="D5" s="18">
        <v>29.6</v>
      </c>
      <c r="E5" s="19">
        <v>19.7</v>
      </c>
      <c r="F5" s="23">
        <v>7.4</v>
      </c>
    </row>
    <row r="6" spans="2:7" x14ac:dyDescent="0.25">
      <c r="B6" s="16">
        <v>2022</v>
      </c>
      <c r="C6" s="20">
        <v>48.5</v>
      </c>
      <c r="D6" s="21">
        <v>25.48</v>
      </c>
      <c r="E6" s="22">
        <v>17</v>
      </c>
      <c r="F6" s="24">
        <v>9</v>
      </c>
    </row>
    <row r="7" spans="2:7" x14ac:dyDescent="0.25">
      <c r="B7" s="3"/>
      <c r="C7" s="5"/>
      <c r="D7" s="5"/>
      <c r="E7" s="5"/>
      <c r="F7" s="5"/>
    </row>
    <row r="9" spans="2:7" x14ac:dyDescent="0.25">
      <c r="B9" s="94" t="s">
        <v>132</v>
      </c>
      <c r="C9" s="95"/>
      <c r="D9" s="95"/>
      <c r="E9" s="95"/>
      <c r="F9" s="95"/>
    </row>
    <row r="10" spans="2:7" x14ac:dyDescent="0.25">
      <c r="B10" s="95"/>
      <c r="C10" s="95"/>
      <c r="D10" s="95"/>
      <c r="E10" s="95"/>
      <c r="F10" s="95"/>
    </row>
    <row r="11" spans="2:7" x14ac:dyDescent="0.25">
      <c r="B11" s="95"/>
      <c r="C11" s="95"/>
      <c r="D11" s="95"/>
      <c r="E11" s="95"/>
      <c r="F11" s="95"/>
    </row>
    <row r="12" spans="2:7" x14ac:dyDescent="0.25">
      <c r="B12" s="95"/>
      <c r="C12" s="95"/>
      <c r="D12" s="95"/>
      <c r="E12" s="95"/>
      <c r="F12" s="95"/>
    </row>
    <row r="13" spans="2:7" x14ac:dyDescent="0.25">
      <c r="B13" s="95"/>
      <c r="C13" s="95"/>
      <c r="D13" s="95"/>
      <c r="E13" s="95"/>
      <c r="F13" s="95"/>
    </row>
    <row r="14" spans="2:7" x14ac:dyDescent="0.25">
      <c r="B14" s="95"/>
      <c r="C14" s="95"/>
      <c r="D14" s="95"/>
      <c r="E14" s="95"/>
      <c r="F14" s="95"/>
    </row>
    <row r="15" spans="2:7" x14ac:dyDescent="0.25">
      <c r="B15" s="95"/>
      <c r="C15" s="95"/>
      <c r="D15" s="95"/>
      <c r="E15" s="95"/>
      <c r="F15" s="95"/>
    </row>
    <row r="16" spans="2:7" x14ac:dyDescent="0.25">
      <c r="B16" s="95"/>
      <c r="C16" s="95"/>
      <c r="D16" s="95"/>
      <c r="E16" s="95"/>
      <c r="F16" s="95"/>
    </row>
    <row r="17" spans="2:6" ht="30" customHeight="1" x14ac:dyDescent="0.25">
      <c r="B17" s="95"/>
      <c r="C17" s="95"/>
      <c r="D17" s="95"/>
      <c r="E17" s="95"/>
      <c r="F17" s="95"/>
    </row>
  </sheetData>
  <mergeCells count="2">
    <mergeCell ref="B9:F17"/>
    <mergeCell ref="C3:F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8"/>
  <sheetViews>
    <sheetView showGridLines="0" zoomScaleNormal="100" workbookViewId="0">
      <selection activeCell="F21" sqref="F21"/>
    </sheetView>
  </sheetViews>
  <sheetFormatPr baseColWidth="10" defaultColWidth="11.42578125" defaultRowHeight="12.75" x14ac:dyDescent="0.25"/>
  <cols>
    <col min="1" max="1" width="3.7109375" style="2" customWidth="1"/>
    <col min="2" max="2" width="39.85546875" style="2" customWidth="1"/>
    <col min="3" max="3" width="12.42578125" style="2" customWidth="1"/>
    <col min="4" max="4" width="13" style="2" customWidth="1"/>
    <col min="5" max="7" width="11.42578125" style="2"/>
    <col min="8" max="8" width="12.85546875" style="2" bestFit="1" customWidth="1"/>
    <col min="9" max="16384" width="11.42578125" style="2"/>
  </cols>
  <sheetData>
    <row r="1" spans="2:5" x14ac:dyDescent="0.25">
      <c r="B1" s="1" t="s">
        <v>57</v>
      </c>
    </row>
    <row r="3" spans="2:5" x14ac:dyDescent="0.25">
      <c r="C3" s="96" t="s">
        <v>1</v>
      </c>
      <c r="D3" s="96"/>
    </row>
    <row r="4" spans="2:5" x14ac:dyDescent="0.25">
      <c r="C4" s="14">
        <v>2019</v>
      </c>
      <c r="D4" s="15">
        <v>2022</v>
      </c>
      <c r="E4" s="4"/>
    </row>
    <row r="5" spans="2:5" ht="25.5" x14ac:dyDescent="0.25">
      <c r="B5" s="29" t="s">
        <v>58</v>
      </c>
      <c r="C5" s="25">
        <v>76.900000000000006</v>
      </c>
      <c r="D5" s="26">
        <v>87</v>
      </c>
    </row>
    <row r="6" spans="2:5" ht="38.25" x14ac:dyDescent="0.25">
      <c r="B6" s="30" t="s">
        <v>115</v>
      </c>
      <c r="C6" s="11">
        <v>38.6</v>
      </c>
      <c r="D6" s="12">
        <v>62.3</v>
      </c>
    </row>
    <row r="7" spans="2:5" ht="51" x14ac:dyDescent="0.25">
      <c r="B7" s="31" t="s">
        <v>77</v>
      </c>
      <c r="C7" s="27"/>
      <c r="D7" s="28">
        <v>47.4</v>
      </c>
    </row>
    <row r="8" spans="2:5" x14ac:dyDescent="0.25">
      <c r="B8" s="3"/>
      <c r="C8" s="5"/>
      <c r="D8" s="5"/>
    </row>
    <row r="10" spans="2:5" x14ac:dyDescent="0.25">
      <c r="B10" s="94" t="s">
        <v>131</v>
      </c>
      <c r="C10" s="95"/>
      <c r="D10" s="95"/>
    </row>
    <row r="11" spans="2:5" x14ac:dyDescent="0.25">
      <c r="B11" s="95"/>
      <c r="C11" s="95"/>
      <c r="D11" s="95"/>
    </row>
    <row r="12" spans="2:5" x14ac:dyDescent="0.25">
      <c r="B12" s="95"/>
      <c r="C12" s="95"/>
      <c r="D12" s="95"/>
    </row>
    <row r="13" spans="2:5" x14ac:dyDescent="0.25">
      <c r="B13" s="95"/>
      <c r="C13" s="95"/>
      <c r="D13" s="95"/>
    </row>
    <row r="14" spans="2:5" x14ac:dyDescent="0.25">
      <c r="B14" s="95"/>
      <c r="C14" s="95"/>
      <c r="D14" s="95"/>
    </row>
    <row r="15" spans="2:5" x14ac:dyDescent="0.25">
      <c r="B15" s="95"/>
      <c r="C15" s="95"/>
      <c r="D15" s="95"/>
    </row>
    <row r="16" spans="2:5" x14ac:dyDescent="0.25">
      <c r="B16" s="95"/>
      <c r="C16" s="95"/>
      <c r="D16" s="95"/>
    </row>
    <row r="17" spans="2:4" x14ac:dyDescent="0.25">
      <c r="B17" s="95"/>
      <c r="C17" s="95"/>
      <c r="D17" s="95"/>
    </row>
    <row r="18" spans="2:4" ht="48.75" customHeight="1" x14ac:dyDescent="0.25">
      <c r="B18" s="95"/>
      <c r="C18" s="95"/>
      <c r="D18" s="95"/>
    </row>
  </sheetData>
  <mergeCells count="2">
    <mergeCell ref="C3:D3"/>
    <mergeCell ref="B10:D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4"/>
  <sheetViews>
    <sheetView showGridLines="0" zoomScaleNormal="100" workbookViewId="0">
      <selection activeCell="I8" sqref="I8"/>
    </sheetView>
  </sheetViews>
  <sheetFormatPr baseColWidth="10" defaultColWidth="11.42578125" defaultRowHeight="12.75" x14ac:dyDescent="0.25"/>
  <cols>
    <col min="1" max="1" width="3.7109375" style="2" customWidth="1"/>
    <col min="2" max="2" width="43.85546875" style="2" customWidth="1"/>
    <col min="3" max="3" width="13.28515625" style="2" customWidth="1"/>
    <col min="4" max="4" width="12" style="2" customWidth="1"/>
    <col min="5" max="7" width="11.42578125" style="2"/>
    <col min="8" max="8" width="12.85546875" style="2" bestFit="1" customWidth="1"/>
    <col min="9" max="16384" width="11.42578125" style="2"/>
  </cols>
  <sheetData>
    <row r="1" spans="2:5" x14ac:dyDescent="0.25">
      <c r="B1" s="1" t="s">
        <v>148</v>
      </c>
    </row>
    <row r="3" spans="2:5" x14ac:dyDescent="0.25">
      <c r="C3" s="96" t="s">
        <v>1</v>
      </c>
      <c r="D3" s="96"/>
    </row>
    <row r="4" spans="2:5" x14ac:dyDescent="0.25">
      <c r="C4" s="13">
        <v>2019</v>
      </c>
      <c r="D4" s="14">
        <v>2022</v>
      </c>
      <c r="E4" s="4"/>
    </row>
    <row r="5" spans="2:5" ht="25.5" x14ac:dyDescent="0.25">
      <c r="B5" s="29" t="s">
        <v>59</v>
      </c>
      <c r="C5" s="33">
        <v>72</v>
      </c>
      <c r="D5" s="25">
        <v>70.900000000000006</v>
      </c>
    </row>
    <row r="6" spans="2:5" x14ac:dyDescent="0.25">
      <c r="B6" s="30" t="s">
        <v>60</v>
      </c>
      <c r="C6" s="34">
        <v>53.6</v>
      </c>
      <c r="D6" s="11">
        <v>56.6</v>
      </c>
    </row>
    <row r="7" spans="2:5" ht="25.5" x14ac:dyDescent="0.25">
      <c r="B7" s="30" t="s">
        <v>61</v>
      </c>
      <c r="C7" s="34">
        <v>53.1</v>
      </c>
      <c r="D7" s="11">
        <v>65.3</v>
      </c>
    </row>
    <row r="8" spans="2:5" x14ac:dyDescent="0.25">
      <c r="B8" s="32" t="s">
        <v>62</v>
      </c>
      <c r="C8" s="35">
        <v>46.6</v>
      </c>
      <c r="D8" s="36">
        <v>50.1</v>
      </c>
    </row>
    <row r="9" spans="2:5" ht="25.5" x14ac:dyDescent="0.25">
      <c r="B9" s="30" t="s">
        <v>117</v>
      </c>
      <c r="C9" s="34">
        <v>44.9</v>
      </c>
      <c r="D9" s="11">
        <v>39.700000000000003</v>
      </c>
    </row>
    <row r="10" spans="2:5" ht="25.5" x14ac:dyDescent="0.25">
      <c r="B10" s="32" t="s">
        <v>63</v>
      </c>
      <c r="C10" s="35">
        <v>40.1</v>
      </c>
      <c r="D10" s="36">
        <v>44</v>
      </c>
    </row>
    <row r="11" spans="2:5" x14ac:dyDescent="0.25">
      <c r="B11" s="30" t="s">
        <v>64</v>
      </c>
      <c r="C11" s="34">
        <v>28</v>
      </c>
      <c r="D11" s="11">
        <v>26.7</v>
      </c>
    </row>
    <row r="12" spans="2:5" ht="25.5" x14ac:dyDescent="0.25">
      <c r="B12" s="30" t="s">
        <v>65</v>
      </c>
      <c r="C12" s="34">
        <v>22.6</v>
      </c>
      <c r="D12" s="11">
        <v>23.2</v>
      </c>
    </row>
    <row r="14" spans="2:5" x14ac:dyDescent="0.25">
      <c r="B14" s="94" t="s">
        <v>134</v>
      </c>
      <c r="C14" s="95"/>
      <c r="D14" s="95"/>
    </row>
    <row r="15" spans="2:5" x14ac:dyDescent="0.25">
      <c r="B15" s="95"/>
      <c r="C15" s="95"/>
      <c r="D15" s="95"/>
    </row>
    <row r="16" spans="2:5" x14ac:dyDescent="0.25">
      <c r="B16" s="95"/>
      <c r="C16" s="95"/>
      <c r="D16" s="95"/>
    </row>
    <row r="17" spans="2:4" x14ac:dyDescent="0.25">
      <c r="B17" s="95"/>
      <c r="C17" s="95"/>
      <c r="D17" s="95"/>
    </row>
    <row r="18" spans="2:4" x14ac:dyDescent="0.25">
      <c r="B18" s="95"/>
      <c r="C18" s="95"/>
      <c r="D18" s="95"/>
    </row>
    <row r="19" spans="2:4" x14ac:dyDescent="0.25">
      <c r="B19" s="95"/>
      <c r="C19" s="95"/>
      <c r="D19" s="95"/>
    </row>
    <row r="20" spans="2:4" x14ac:dyDescent="0.25">
      <c r="B20" s="95"/>
      <c r="C20" s="95"/>
      <c r="D20" s="95"/>
    </row>
    <row r="21" spans="2:4" x14ac:dyDescent="0.25">
      <c r="B21" s="95"/>
      <c r="C21" s="95"/>
      <c r="D21" s="95"/>
    </row>
    <row r="22" spans="2:4" x14ac:dyDescent="0.25">
      <c r="B22" s="95"/>
      <c r="C22" s="95"/>
      <c r="D22" s="95"/>
    </row>
    <row r="23" spans="2:4" x14ac:dyDescent="0.25">
      <c r="B23" s="95"/>
      <c r="C23" s="95"/>
      <c r="D23" s="95"/>
    </row>
    <row r="24" spans="2:4" x14ac:dyDescent="0.25">
      <c r="B24" s="95"/>
      <c r="C24" s="95"/>
      <c r="D24" s="95"/>
    </row>
  </sheetData>
  <mergeCells count="2">
    <mergeCell ref="C3:D3"/>
    <mergeCell ref="B14:D2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7"/>
  <sheetViews>
    <sheetView showGridLines="0" zoomScaleNormal="100" workbookViewId="0">
      <selection activeCell="C12" sqref="C12"/>
    </sheetView>
  </sheetViews>
  <sheetFormatPr baseColWidth="10" defaultColWidth="11.42578125" defaultRowHeight="12.75" x14ac:dyDescent="0.25"/>
  <cols>
    <col min="1" max="1" width="3.7109375" style="2" customWidth="1"/>
    <col min="2" max="2" width="32.42578125" style="2" customWidth="1"/>
    <col min="3" max="3" width="19.140625" style="2" customWidth="1"/>
    <col min="4" max="4" width="16.28515625" style="2" customWidth="1"/>
    <col min="5" max="7" width="11.42578125" style="2"/>
    <col min="8" max="8" width="12.85546875" style="2" bestFit="1" customWidth="1"/>
    <col min="9" max="16384" width="11.42578125" style="2"/>
  </cols>
  <sheetData>
    <row r="1" spans="2:5" x14ac:dyDescent="0.25">
      <c r="B1" s="1" t="s">
        <v>116</v>
      </c>
    </row>
    <row r="3" spans="2:5" ht="38.25" x14ac:dyDescent="0.25">
      <c r="C3" s="3"/>
      <c r="D3" s="6" t="s">
        <v>149</v>
      </c>
      <c r="E3" s="4"/>
    </row>
    <row r="4" spans="2:5" ht="38.25" customHeight="1" x14ac:dyDescent="0.25">
      <c r="B4" s="97" t="s">
        <v>111</v>
      </c>
      <c r="C4" s="38" t="s">
        <v>49</v>
      </c>
      <c r="D4" s="39">
        <v>4.3</v>
      </c>
    </row>
    <row r="5" spans="2:5" ht="25.5" customHeight="1" x14ac:dyDescent="0.25">
      <c r="B5" s="98"/>
      <c r="C5" s="37" t="s">
        <v>50</v>
      </c>
      <c r="D5" s="40">
        <v>3.8</v>
      </c>
    </row>
    <row r="6" spans="2:5" ht="25.5" customHeight="1" x14ac:dyDescent="0.25">
      <c r="B6" s="99"/>
      <c r="C6" s="38" t="s">
        <v>51</v>
      </c>
      <c r="D6" s="39">
        <v>2.9</v>
      </c>
    </row>
    <row r="7" spans="2:5" ht="25.5" customHeight="1" x14ac:dyDescent="0.25">
      <c r="B7" s="98" t="s">
        <v>91</v>
      </c>
      <c r="C7" s="37" t="s">
        <v>101</v>
      </c>
      <c r="D7" s="40">
        <v>4.2</v>
      </c>
    </row>
    <row r="8" spans="2:5" ht="38.25" x14ac:dyDescent="0.25">
      <c r="B8" s="98"/>
      <c r="C8" s="38" t="s">
        <v>102</v>
      </c>
      <c r="D8" s="39">
        <v>3.1</v>
      </c>
    </row>
    <row r="9" spans="2:5" ht="38.25" customHeight="1" x14ac:dyDescent="0.25">
      <c r="B9" s="97" t="s">
        <v>94</v>
      </c>
      <c r="C9" s="38" t="s">
        <v>92</v>
      </c>
      <c r="D9" s="39">
        <v>3.9</v>
      </c>
    </row>
    <row r="10" spans="2:5" ht="66.75" customHeight="1" x14ac:dyDescent="0.25">
      <c r="B10" s="99"/>
      <c r="C10" s="38" t="s">
        <v>93</v>
      </c>
      <c r="D10" s="39">
        <v>3.2</v>
      </c>
    </row>
    <row r="11" spans="2:5" ht="26.25" customHeight="1" x14ac:dyDescent="0.25">
      <c r="B11" s="98" t="s">
        <v>112</v>
      </c>
      <c r="C11" s="37" t="s">
        <v>92</v>
      </c>
      <c r="D11" s="40">
        <v>4</v>
      </c>
    </row>
    <row r="12" spans="2:5" ht="54.75" customHeight="1" x14ac:dyDescent="0.25">
      <c r="B12" s="99"/>
      <c r="C12" s="38" t="s">
        <v>93</v>
      </c>
      <c r="D12" s="39">
        <v>2.2000000000000002</v>
      </c>
    </row>
    <row r="15" spans="2:5" x14ac:dyDescent="0.25">
      <c r="B15" s="94" t="s">
        <v>135</v>
      </c>
      <c r="C15" s="95"/>
      <c r="D15" s="95"/>
    </row>
    <row r="16" spans="2:5" x14ac:dyDescent="0.25">
      <c r="B16" s="95"/>
      <c r="C16" s="95"/>
      <c r="D16" s="95"/>
    </row>
    <row r="17" spans="2:4" x14ac:dyDescent="0.25">
      <c r="B17" s="95"/>
      <c r="C17" s="95"/>
      <c r="D17" s="95"/>
    </row>
    <row r="18" spans="2:4" x14ac:dyDescent="0.25">
      <c r="B18" s="95"/>
      <c r="C18" s="95"/>
      <c r="D18" s="95"/>
    </row>
    <row r="19" spans="2:4" x14ac:dyDescent="0.25">
      <c r="B19" s="95"/>
      <c r="C19" s="95"/>
      <c r="D19" s="95"/>
    </row>
    <row r="20" spans="2:4" x14ac:dyDescent="0.25">
      <c r="B20" s="95"/>
      <c r="C20" s="95"/>
      <c r="D20" s="95"/>
    </row>
    <row r="21" spans="2:4" x14ac:dyDescent="0.25">
      <c r="B21" s="95"/>
      <c r="C21" s="95"/>
      <c r="D21" s="95"/>
    </row>
    <row r="22" spans="2:4" x14ac:dyDescent="0.25">
      <c r="B22" s="95"/>
      <c r="C22" s="95"/>
      <c r="D22" s="95"/>
    </row>
    <row r="23" spans="2:4" x14ac:dyDescent="0.25">
      <c r="B23" s="95"/>
      <c r="C23" s="95"/>
      <c r="D23" s="95"/>
    </row>
    <row r="24" spans="2:4" x14ac:dyDescent="0.25">
      <c r="B24" s="95"/>
      <c r="C24" s="95"/>
      <c r="D24" s="95"/>
    </row>
    <row r="25" spans="2:4" x14ac:dyDescent="0.25">
      <c r="B25" s="95"/>
      <c r="C25" s="95"/>
      <c r="D25" s="95"/>
    </row>
    <row r="26" spans="2:4" x14ac:dyDescent="0.25">
      <c r="B26" s="95"/>
      <c r="C26" s="95"/>
      <c r="D26" s="95"/>
    </row>
    <row r="27" spans="2:4" x14ac:dyDescent="0.25">
      <c r="B27" s="95"/>
      <c r="C27" s="95"/>
      <c r="D27" s="95"/>
    </row>
  </sheetData>
  <mergeCells count="5">
    <mergeCell ref="B4:B6"/>
    <mergeCell ref="B7:B8"/>
    <mergeCell ref="B9:B10"/>
    <mergeCell ref="B11:B12"/>
    <mergeCell ref="B15:D2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8"/>
  <sheetViews>
    <sheetView showGridLines="0" topLeftCell="A25" workbookViewId="0">
      <selection activeCell="H37" sqref="H37"/>
    </sheetView>
  </sheetViews>
  <sheetFormatPr baseColWidth="10" defaultColWidth="10.85546875" defaultRowHeight="12.75" x14ac:dyDescent="0.25"/>
  <cols>
    <col min="1" max="1" width="3.42578125" style="42" customWidth="1"/>
    <col min="2" max="2" width="22.42578125" style="42" customWidth="1"/>
    <col min="3" max="6" width="12.85546875" style="42" customWidth="1"/>
    <col min="7" max="16384" width="10.85546875" style="42"/>
  </cols>
  <sheetData>
    <row r="1" spans="2:6" ht="15" customHeight="1" x14ac:dyDescent="0.25">
      <c r="B1" s="41" t="s">
        <v>130</v>
      </c>
    </row>
    <row r="3" spans="2:6" x14ac:dyDescent="0.25">
      <c r="B3" s="46"/>
      <c r="C3" s="101" t="s">
        <v>113</v>
      </c>
      <c r="D3" s="101"/>
      <c r="E3" s="101"/>
      <c r="F3" s="102"/>
    </row>
    <row r="4" spans="2:6" ht="25.5" x14ac:dyDescent="0.25">
      <c r="B4" s="47"/>
      <c r="C4" s="44" t="s">
        <v>66</v>
      </c>
      <c r="D4" s="44" t="s">
        <v>67</v>
      </c>
      <c r="E4" s="44" t="s">
        <v>68</v>
      </c>
      <c r="F4" s="45" t="s">
        <v>125</v>
      </c>
    </row>
    <row r="5" spans="2:6" x14ac:dyDescent="0.25">
      <c r="B5" s="48" t="s">
        <v>69</v>
      </c>
      <c r="C5" s="62">
        <v>20.100000000000001</v>
      </c>
      <c r="D5" s="62">
        <v>34.6</v>
      </c>
      <c r="E5" s="62">
        <v>45.3</v>
      </c>
      <c r="F5" s="63">
        <v>100</v>
      </c>
    </row>
    <row r="6" spans="2:6" ht="17.100000000000001" customHeight="1" x14ac:dyDescent="0.25">
      <c r="B6" s="51" t="s">
        <v>122</v>
      </c>
      <c r="C6" s="69"/>
      <c r="D6" s="69"/>
      <c r="E6" s="69"/>
      <c r="F6" s="70"/>
    </row>
    <row r="7" spans="2:6" x14ac:dyDescent="0.25">
      <c r="B7" s="49" t="s">
        <v>121</v>
      </c>
      <c r="C7" s="58">
        <v>62.3</v>
      </c>
      <c r="D7" s="58">
        <v>53.8</v>
      </c>
      <c r="E7" s="58">
        <v>63.2</v>
      </c>
      <c r="F7" s="58">
        <v>59.74</v>
      </c>
    </row>
    <row r="8" spans="2:6" x14ac:dyDescent="0.25">
      <c r="B8" s="50" t="s">
        <v>119</v>
      </c>
      <c r="C8" s="59">
        <v>37.700000000000003</v>
      </c>
      <c r="D8" s="59">
        <v>46.2</v>
      </c>
      <c r="E8" s="59">
        <v>36.799999999999997</v>
      </c>
      <c r="F8" s="59">
        <v>40.26</v>
      </c>
    </row>
    <row r="9" spans="2:6" x14ac:dyDescent="0.25">
      <c r="B9" s="49" t="s">
        <v>123</v>
      </c>
      <c r="C9" s="58">
        <v>37.799999999999997</v>
      </c>
      <c r="D9" s="58">
        <v>34.4</v>
      </c>
      <c r="E9" s="58">
        <v>20.399999999999999</v>
      </c>
      <c r="F9" s="58">
        <v>28.77</v>
      </c>
    </row>
    <row r="10" spans="2:6" x14ac:dyDescent="0.25">
      <c r="B10" s="49" t="s">
        <v>0</v>
      </c>
      <c r="C10" s="58">
        <v>26.4</v>
      </c>
      <c r="D10" s="58">
        <v>30.7</v>
      </c>
      <c r="E10" s="58">
        <v>28.6</v>
      </c>
      <c r="F10" s="58">
        <v>28.87</v>
      </c>
    </row>
    <row r="11" spans="2:6" x14ac:dyDescent="0.25">
      <c r="B11" s="49" t="s">
        <v>124</v>
      </c>
      <c r="C11" s="58">
        <v>35.799999999999997</v>
      </c>
      <c r="D11" s="58">
        <v>34.9</v>
      </c>
      <c r="E11" s="58">
        <v>51</v>
      </c>
      <c r="F11" s="58">
        <v>42.36</v>
      </c>
    </row>
    <row r="12" spans="2:6" x14ac:dyDescent="0.25">
      <c r="B12" s="56" t="s">
        <v>126</v>
      </c>
      <c r="C12" s="60">
        <v>13.9</v>
      </c>
      <c r="D12" s="60">
        <v>21.1</v>
      </c>
      <c r="E12" s="60">
        <v>28.4</v>
      </c>
      <c r="F12" s="60">
        <v>22.93</v>
      </c>
    </row>
    <row r="13" spans="2:6" x14ac:dyDescent="0.25">
      <c r="B13" s="49" t="s">
        <v>127</v>
      </c>
      <c r="C13" s="58">
        <v>52.7</v>
      </c>
      <c r="D13" s="58">
        <v>50.9</v>
      </c>
      <c r="E13" s="58">
        <v>50.1</v>
      </c>
      <c r="F13" s="58">
        <v>50.86</v>
      </c>
    </row>
    <row r="14" spans="2:6" x14ac:dyDescent="0.25">
      <c r="B14" s="50" t="s">
        <v>120</v>
      </c>
      <c r="C14" s="59">
        <v>33.4</v>
      </c>
      <c r="D14" s="59">
        <v>28.1</v>
      </c>
      <c r="E14" s="59">
        <v>21.6</v>
      </c>
      <c r="F14" s="59">
        <v>26.21</v>
      </c>
    </row>
    <row r="15" spans="2:6" ht="27" customHeight="1" x14ac:dyDescent="0.25">
      <c r="B15" s="57" t="s">
        <v>128</v>
      </c>
      <c r="C15" s="61">
        <v>30.3</v>
      </c>
      <c r="D15" s="61">
        <v>16</v>
      </c>
      <c r="E15" s="61">
        <v>16.2</v>
      </c>
      <c r="F15" s="58">
        <v>18.96</v>
      </c>
    </row>
    <row r="16" spans="2:6" ht="15.95" customHeight="1" x14ac:dyDescent="0.25">
      <c r="B16" s="51" t="s">
        <v>118</v>
      </c>
      <c r="C16" s="69"/>
      <c r="D16" s="69"/>
      <c r="E16" s="69"/>
      <c r="F16" s="70"/>
    </row>
    <row r="17" spans="2:6" ht="38.25" x14ac:dyDescent="0.25">
      <c r="B17" s="49" t="s">
        <v>61</v>
      </c>
      <c r="C17" s="64">
        <v>74.099999999999994</v>
      </c>
      <c r="D17" s="64">
        <v>87.6</v>
      </c>
      <c r="E17" s="64">
        <v>44.2</v>
      </c>
      <c r="F17" s="58">
        <v>65.239999999999995</v>
      </c>
    </row>
    <row r="18" spans="2:6" ht="51" x14ac:dyDescent="0.25">
      <c r="B18" s="49" t="s">
        <v>117</v>
      </c>
      <c r="C18" s="64">
        <v>47.5</v>
      </c>
      <c r="D18" s="64">
        <v>57.3</v>
      </c>
      <c r="E18" s="64">
        <v>22.8</v>
      </c>
      <c r="F18" s="58">
        <v>39.71</v>
      </c>
    </row>
    <row r="19" spans="2:6" ht="38.25" x14ac:dyDescent="0.25">
      <c r="B19" s="49" t="s">
        <v>59</v>
      </c>
      <c r="C19" s="64">
        <v>89.7</v>
      </c>
      <c r="D19" s="64">
        <v>89.4</v>
      </c>
      <c r="E19" s="64">
        <v>48.4</v>
      </c>
      <c r="F19" s="58">
        <v>70.89</v>
      </c>
    </row>
    <row r="20" spans="2:6" ht="25.5" x14ac:dyDescent="0.25">
      <c r="B20" s="49" t="s">
        <v>64</v>
      </c>
      <c r="C20" s="64">
        <v>42.3</v>
      </c>
      <c r="D20" s="64">
        <v>37.200000000000003</v>
      </c>
      <c r="E20" s="64">
        <v>11.7</v>
      </c>
      <c r="F20" s="58">
        <v>26.69</v>
      </c>
    </row>
    <row r="21" spans="2:6" ht="38.25" x14ac:dyDescent="0.25">
      <c r="B21" s="49" t="s">
        <v>70</v>
      </c>
      <c r="C21" s="64">
        <v>74.8</v>
      </c>
      <c r="D21" s="64">
        <v>59.4</v>
      </c>
      <c r="E21" s="64">
        <v>18.600000000000001</v>
      </c>
      <c r="F21" s="58">
        <v>44.01</v>
      </c>
    </row>
    <row r="22" spans="2:6" ht="25.5" x14ac:dyDescent="0.25">
      <c r="B22" s="49" t="s">
        <v>62</v>
      </c>
      <c r="C22" s="64">
        <v>67.599999999999994</v>
      </c>
      <c r="D22" s="64">
        <v>74.8</v>
      </c>
      <c r="E22" s="64">
        <v>23.5</v>
      </c>
      <c r="F22" s="58">
        <v>50.11</v>
      </c>
    </row>
    <row r="23" spans="2:6" ht="38.25" x14ac:dyDescent="0.25">
      <c r="B23" s="49" t="s">
        <v>65</v>
      </c>
      <c r="C23" s="64">
        <v>100</v>
      </c>
      <c r="D23" s="65">
        <v>0</v>
      </c>
      <c r="E23" s="65">
        <v>7</v>
      </c>
      <c r="F23" s="58">
        <v>23.26</v>
      </c>
    </row>
    <row r="24" spans="2:6" ht="25.5" x14ac:dyDescent="0.25">
      <c r="B24" s="50" t="s">
        <v>60</v>
      </c>
      <c r="C24" s="66">
        <v>75.8</v>
      </c>
      <c r="D24" s="66">
        <v>84.3</v>
      </c>
      <c r="E24" s="66">
        <v>26.8</v>
      </c>
      <c r="F24" s="59">
        <v>56.58</v>
      </c>
    </row>
    <row r="25" spans="2:6" ht="25.5" x14ac:dyDescent="0.25">
      <c r="B25" s="55" t="s">
        <v>71</v>
      </c>
      <c r="C25" s="67" t="s">
        <v>72</v>
      </c>
      <c r="D25" s="66" t="s">
        <v>73</v>
      </c>
      <c r="E25" s="66" t="s">
        <v>74</v>
      </c>
      <c r="F25" s="68" t="s">
        <v>129</v>
      </c>
    </row>
    <row r="26" spans="2:6" ht="15.95" customHeight="1" x14ac:dyDescent="0.25">
      <c r="B26" s="103" t="s">
        <v>95</v>
      </c>
      <c r="C26" s="104"/>
      <c r="D26" s="104"/>
      <c r="E26" s="104"/>
      <c r="F26" s="105"/>
    </row>
    <row r="27" spans="2:6" x14ac:dyDescent="0.25">
      <c r="B27" s="49" t="s">
        <v>96</v>
      </c>
      <c r="C27" s="71">
        <v>19.3</v>
      </c>
      <c r="D27" s="63">
        <v>29.2</v>
      </c>
      <c r="E27" s="63">
        <v>37.4</v>
      </c>
      <c r="F27" s="58">
        <v>30.91</v>
      </c>
    </row>
    <row r="28" spans="2:6" ht="25.5" x14ac:dyDescent="0.25">
      <c r="B28" s="49" t="s">
        <v>97</v>
      </c>
      <c r="C28" s="63">
        <v>28.7</v>
      </c>
      <c r="D28" s="63">
        <v>35.1</v>
      </c>
      <c r="E28" s="63">
        <v>24.3</v>
      </c>
      <c r="F28" s="58">
        <v>28.93</v>
      </c>
    </row>
    <row r="29" spans="2:6" ht="25.5" x14ac:dyDescent="0.25">
      <c r="B29" s="50" t="s">
        <v>98</v>
      </c>
      <c r="C29" s="59">
        <v>52</v>
      </c>
      <c r="D29" s="72">
        <v>35.700000000000003</v>
      </c>
      <c r="E29" s="59">
        <v>38.299999999999997</v>
      </c>
      <c r="F29" s="59">
        <v>40.159999999999997</v>
      </c>
    </row>
    <row r="30" spans="2:6" ht="18.95" customHeight="1" x14ac:dyDescent="0.25">
      <c r="B30" s="52" t="s">
        <v>75</v>
      </c>
      <c r="C30" s="53"/>
      <c r="D30" s="53"/>
      <c r="E30" s="53"/>
      <c r="F30" s="54"/>
    </row>
    <row r="31" spans="2:6" ht="38.25" x14ac:dyDescent="0.25">
      <c r="B31" s="49" t="s">
        <v>136</v>
      </c>
      <c r="C31" s="63">
        <v>31.6</v>
      </c>
      <c r="D31" s="64">
        <v>14.5</v>
      </c>
      <c r="E31" s="63">
        <v>12.1</v>
      </c>
      <c r="F31" s="58">
        <v>16.829999999999998</v>
      </c>
    </row>
    <row r="32" spans="2:6" ht="25.5" x14ac:dyDescent="0.25">
      <c r="B32" s="49" t="s">
        <v>76</v>
      </c>
      <c r="C32" s="63">
        <v>24.3</v>
      </c>
      <c r="D32" s="64">
        <v>12.7</v>
      </c>
      <c r="E32" s="63">
        <v>9.1</v>
      </c>
      <c r="F32" s="58">
        <v>13.39</v>
      </c>
    </row>
    <row r="33" spans="2:6" ht="76.5" x14ac:dyDescent="0.25">
      <c r="B33" s="50" t="s">
        <v>114</v>
      </c>
      <c r="C33" s="72">
        <v>43.4</v>
      </c>
      <c r="D33" s="66">
        <v>35.5</v>
      </c>
      <c r="E33" s="72">
        <v>24.9</v>
      </c>
      <c r="F33" s="59">
        <v>32.270000000000003</v>
      </c>
    </row>
    <row r="36" spans="2:6" ht="150" customHeight="1" x14ac:dyDescent="0.25">
      <c r="B36" s="94" t="s">
        <v>137</v>
      </c>
      <c r="C36" s="94"/>
      <c r="D36" s="94"/>
      <c r="E36" s="94"/>
      <c r="F36" s="94"/>
    </row>
    <row r="37" spans="2:6" ht="33.75" customHeight="1" x14ac:dyDescent="0.25">
      <c r="B37" s="94"/>
      <c r="C37" s="94"/>
      <c r="D37" s="94"/>
      <c r="E37" s="94"/>
      <c r="F37" s="94"/>
    </row>
    <row r="38" spans="2:6" ht="70.5" customHeight="1" x14ac:dyDescent="0.25">
      <c r="B38" s="100"/>
      <c r="C38" s="100"/>
      <c r="D38" s="100"/>
      <c r="E38" s="100"/>
      <c r="F38" s="100"/>
    </row>
  </sheetData>
  <mergeCells count="5">
    <mergeCell ref="B36:F36"/>
    <mergeCell ref="B37:F37"/>
    <mergeCell ref="B38:F38"/>
    <mergeCell ref="C3:F3"/>
    <mergeCell ref="B26:F2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election activeCell="H23" sqref="H23"/>
    </sheetView>
  </sheetViews>
  <sheetFormatPr baseColWidth="10" defaultColWidth="10.85546875" defaultRowHeight="12.75" x14ac:dyDescent="0.25"/>
  <cols>
    <col min="1" max="1" width="3.42578125" style="42" customWidth="1"/>
    <col min="2" max="2" width="31.28515625" style="42" customWidth="1"/>
    <col min="3" max="3" width="47.42578125" style="42" customWidth="1"/>
    <col min="4" max="4" width="40.42578125" style="42" customWidth="1"/>
    <col min="5" max="16384" width="10.85546875" style="42"/>
  </cols>
  <sheetData>
    <row r="1" spans="1:4" ht="12" customHeight="1" x14ac:dyDescent="0.25">
      <c r="B1" s="100" t="s">
        <v>103</v>
      </c>
      <c r="C1" s="100"/>
      <c r="D1" s="100"/>
    </row>
    <row r="2" spans="1:4" x14ac:dyDescent="0.25">
      <c r="B2" s="106" t="s">
        <v>138</v>
      </c>
      <c r="C2" s="106"/>
      <c r="D2" s="106"/>
    </row>
    <row r="3" spans="1:4" ht="38.25" x14ac:dyDescent="0.25">
      <c r="C3" s="73" t="s">
        <v>104</v>
      </c>
      <c r="D3" s="73" t="s">
        <v>105</v>
      </c>
    </row>
    <row r="4" spans="1:4" x14ac:dyDescent="0.25">
      <c r="B4" s="74" t="s">
        <v>139</v>
      </c>
      <c r="C4" s="75"/>
      <c r="D4" s="75"/>
    </row>
    <row r="5" spans="1:4" x14ac:dyDescent="0.25">
      <c r="A5" s="91"/>
      <c r="B5" s="92" t="s">
        <v>2</v>
      </c>
      <c r="C5" s="77" t="s">
        <v>9</v>
      </c>
      <c r="D5" s="77" t="s">
        <v>24</v>
      </c>
    </row>
    <row r="6" spans="1:4" ht="25.5" x14ac:dyDescent="0.25">
      <c r="A6" s="91"/>
      <c r="B6" s="87" t="s">
        <v>140</v>
      </c>
      <c r="C6" s="75"/>
      <c r="D6" s="75"/>
    </row>
    <row r="7" spans="1:4" x14ac:dyDescent="0.25">
      <c r="A7" s="91"/>
      <c r="B7" s="92" t="s">
        <v>0</v>
      </c>
      <c r="C7" s="75" t="s">
        <v>10</v>
      </c>
      <c r="D7" s="75" t="s">
        <v>25</v>
      </c>
    </row>
    <row r="8" spans="1:4" x14ac:dyDescent="0.25">
      <c r="A8" s="91"/>
      <c r="B8" s="78" t="s">
        <v>141</v>
      </c>
      <c r="C8" s="75" t="s">
        <v>11</v>
      </c>
      <c r="D8" s="75" t="s">
        <v>26</v>
      </c>
    </row>
    <row r="9" spans="1:4" x14ac:dyDescent="0.25">
      <c r="A9" s="91"/>
      <c r="B9" s="87" t="s">
        <v>142</v>
      </c>
      <c r="C9" s="75"/>
      <c r="D9" s="75"/>
    </row>
    <row r="10" spans="1:4" x14ac:dyDescent="0.25">
      <c r="A10" s="91"/>
      <c r="B10" s="92" t="s">
        <v>3</v>
      </c>
      <c r="C10" s="75" t="s">
        <v>12</v>
      </c>
      <c r="D10" s="75" t="s">
        <v>27</v>
      </c>
    </row>
    <row r="11" spans="1:4" x14ac:dyDescent="0.25">
      <c r="A11" s="91"/>
      <c r="B11" s="78" t="s">
        <v>4</v>
      </c>
      <c r="C11" s="75" t="s">
        <v>13</v>
      </c>
      <c r="D11" s="75" t="s">
        <v>28</v>
      </c>
    </row>
    <row r="12" spans="1:4" ht="25.5" x14ac:dyDescent="0.25">
      <c r="A12" s="91"/>
      <c r="B12" s="87" t="s">
        <v>143</v>
      </c>
      <c r="C12" s="75"/>
      <c r="D12" s="75"/>
    </row>
    <row r="13" spans="1:4" x14ac:dyDescent="0.25">
      <c r="A13" s="91"/>
      <c r="B13" s="92" t="s">
        <v>5</v>
      </c>
      <c r="C13" s="75" t="s">
        <v>14</v>
      </c>
      <c r="D13" s="75" t="s">
        <v>29</v>
      </c>
    </row>
    <row r="14" spans="1:4" x14ac:dyDescent="0.25">
      <c r="A14" s="91"/>
      <c r="B14" s="78" t="s">
        <v>6</v>
      </c>
      <c r="C14" s="75" t="s">
        <v>15</v>
      </c>
      <c r="D14" s="75" t="s">
        <v>30</v>
      </c>
    </row>
    <row r="15" spans="1:4" ht="38.25" x14ac:dyDescent="0.25">
      <c r="A15" s="91"/>
      <c r="B15" s="87" t="s">
        <v>106</v>
      </c>
      <c r="C15" s="75"/>
      <c r="D15" s="75"/>
    </row>
    <row r="16" spans="1:4" x14ac:dyDescent="0.25">
      <c r="A16" s="91"/>
      <c r="B16" s="92" t="s">
        <v>16</v>
      </c>
      <c r="C16" s="75" t="s">
        <v>19</v>
      </c>
      <c r="D16" s="75" t="s">
        <v>31</v>
      </c>
    </row>
    <row r="17" spans="1:4" x14ac:dyDescent="0.25">
      <c r="A17" s="91"/>
      <c r="B17" s="92" t="s">
        <v>17</v>
      </c>
      <c r="C17" s="75" t="s">
        <v>20</v>
      </c>
      <c r="D17" s="75" t="s">
        <v>32</v>
      </c>
    </row>
    <row r="18" spans="1:4" x14ac:dyDescent="0.25">
      <c r="A18" s="91"/>
      <c r="B18" s="92" t="s">
        <v>18</v>
      </c>
      <c r="C18" s="75" t="s">
        <v>21</v>
      </c>
      <c r="D18" s="75" t="s">
        <v>33</v>
      </c>
    </row>
    <row r="19" spans="1:4" ht="25.5" x14ac:dyDescent="0.25">
      <c r="A19" s="91"/>
      <c r="B19" s="87" t="s">
        <v>144</v>
      </c>
      <c r="C19" s="75"/>
      <c r="D19" s="75"/>
    </row>
    <row r="20" spans="1:4" x14ac:dyDescent="0.25">
      <c r="A20" s="91"/>
      <c r="B20" s="92" t="s">
        <v>7</v>
      </c>
      <c r="C20" s="75" t="s">
        <v>22</v>
      </c>
      <c r="D20" s="75" t="s">
        <v>34</v>
      </c>
    </row>
    <row r="21" spans="1:4" x14ac:dyDescent="0.25">
      <c r="A21" s="91"/>
      <c r="B21" s="82" t="s">
        <v>8</v>
      </c>
      <c r="C21" s="93" t="s">
        <v>23</v>
      </c>
      <c r="D21" s="93" t="s">
        <v>35</v>
      </c>
    </row>
    <row r="22" spans="1:4" x14ac:dyDescent="0.25">
      <c r="B22" s="78"/>
      <c r="C22" s="79"/>
    </row>
    <row r="23" spans="1:4" ht="101.25" customHeight="1" x14ac:dyDescent="0.25">
      <c r="B23" s="94" t="s">
        <v>145</v>
      </c>
      <c r="C23" s="94"/>
      <c r="D23" s="94"/>
    </row>
  </sheetData>
  <mergeCells count="3">
    <mergeCell ref="B23:D23"/>
    <mergeCell ref="B1:D1"/>
    <mergeCell ref="B2:D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topLeftCell="A7" workbookViewId="0">
      <selection activeCell="G24" sqref="G24"/>
    </sheetView>
  </sheetViews>
  <sheetFormatPr baseColWidth="10" defaultColWidth="11.42578125" defaultRowHeight="12.75" x14ac:dyDescent="0.25"/>
  <cols>
    <col min="1" max="1" width="3.42578125" style="42" customWidth="1"/>
    <col min="2" max="2" width="31.28515625" style="42" customWidth="1"/>
    <col min="3" max="3" width="48.140625" style="42" customWidth="1"/>
    <col min="4" max="16384" width="11.42578125" style="42"/>
  </cols>
  <sheetData>
    <row r="1" spans="1:3" ht="27.75" customHeight="1" x14ac:dyDescent="0.25">
      <c r="B1" s="100" t="s">
        <v>107</v>
      </c>
      <c r="C1" s="100"/>
    </row>
    <row r="2" spans="1:3" ht="17.25" customHeight="1" x14ac:dyDescent="0.25">
      <c r="B2" s="80"/>
      <c r="C2" s="80"/>
    </row>
    <row r="3" spans="1:3" x14ac:dyDescent="0.25">
      <c r="B3" s="106" t="s">
        <v>138</v>
      </c>
      <c r="C3" s="106"/>
    </row>
    <row r="4" spans="1:3" ht="38.25" x14ac:dyDescent="0.25">
      <c r="C4" s="73" t="s">
        <v>108</v>
      </c>
    </row>
    <row r="5" spans="1:3" x14ac:dyDescent="0.25">
      <c r="B5" s="74" t="s">
        <v>139</v>
      </c>
      <c r="C5" s="75"/>
    </row>
    <row r="6" spans="1:3" x14ac:dyDescent="0.25">
      <c r="B6" s="76" t="s">
        <v>2</v>
      </c>
      <c r="C6" s="77" t="s">
        <v>36</v>
      </c>
    </row>
    <row r="7" spans="1:3" ht="25.5" x14ac:dyDescent="0.25">
      <c r="B7" s="74" t="s">
        <v>140</v>
      </c>
      <c r="C7" s="75"/>
    </row>
    <row r="8" spans="1:3" x14ac:dyDescent="0.25">
      <c r="A8" s="91"/>
      <c r="B8" s="92" t="s">
        <v>0</v>
      </c>
      <c r="C8" s="75" t="s">
        <v>37</v>
      </c>
    </row>
    <row r="9" spans="1:3" x14ac:dyDescent="0.25">
      <c r="A9" s="91"/>
      <c r="B9" s="78" t="s">
        <v>141</v>
      </c>
      <c r="C9" s="75" t="s">
        <v>38</v>
      </c>
    </row>
    <row r="10" spans="1:3" x14ac:dyDescent="0.25">
      <c r="A10" s="91"/>
      <c r="B10" s="87" t="s">
        <v>142</v>
      </c>
      <c r="C10" s="75"/>
    </row>
    <row r="11" spans="1:3" x14ac:dyDescent="0.25">
      <c r="A11" s="91"/>
      <c r="B11" s="92" t="s">
        <v>3</v>
      </c>
      <c r="C11" s="75" t="s">
        <v>39</v>
      </c>
    </row>
    <row r="12" spans="1:3" x14ac:dyDescent="0.25">
      <c r="A12" s="91"/>
      <c r="B12" s="78" t="s">
        <v>4</v>
      </c>
      <c r="C12" s="75" t="s">
        <v>40</v>
      </c>
    </row>
    <row r="13" spans="1:3" ht="25.5" x14ac:dyDescent="0.25">
      <c r="A13" s="91"/>
      <c r="B13" s="87" t="s">
        <v>143</v>
      </c>
      <c r="C13" s="75"/>
    </row>
    <row r="14" spans="1:3" x14ac:dyDescent="0.25">
      <c r="A14" s="91"/>
      <c r="B14" s="92" t="s">
        <v>5</v>
      </c>
      <c r="C14" s="75" t="s">
        <v>41</v>
      </c>
    </row>
    <row r="15" spans="1:3" x14ac:dyDescent="0.25">
      <c r="A15" s="91"/>
      <c r="B15" s="78" t="s">
        <v>6</v>
      </c>
      <c r="C15" s="75" t="s">
        <v>42</v>
      </c>
    </row>
    <row r="16" spans="1:3" ht="38.25" x14ac:dyDescent="0.25">
      <c r="A16" s="91"/>
      <c r="B16" s="87" t="s">
        <v>106</v>
      </c>
      <c r="C16" s="75"/>
    </row>
    <row r="17" spans="1:4" x14ac:dyDescent="0.25">
      <c r="A17" s="91"/>
      <c r="B17" s="92" t="s">
        <v>16</v>
      </c>
      <c r="C17" s="75" t="s">
        <v>43</v>
      </c>
    </row>
    <row r="18" spans="1:4" x14ac:dyDescent="0.25">
      <c r="A18" s="91"/>
      <c r="B18" s="92" t="s">
        <v>17</v>
      </c>
      <c r="C18" s="75" t="s">
        <v>44</v>
      </c>
    </row>
    <row r="19" spans="1:4" x14ac:dyDescent="0.25">
      <c r="A19" s="91"/>
      <c r="B19" s="92" t="s">
        <v>18</v>
      </c>
      <c r="C19" s="75" t="s">
        <v>45</v>
      </c>
    </row>
    <row r="20" spans="1:4" ht="25.5" x14ac:dyDescent="0.25">
      <c r="A20" s="91"/>
      <c r="B20" s="87" t="s">
        <v>144</v>
      </c>
      <c r="C20" s="75"/>
    </row>
    <row r="21" spans="1:4" x14ac:dyDescent="0.25">
      <c r="A21" s="91"/>
      <c r="B21" s="92" t="s">
        <v>7</v>
      </c>
      <c r="C21" s="75" t="s">
        <v>46</v>
      </c>
    </row>
    <row r="22" spans="1:4" x14ac:dyDescent="0.25">
      <c r="A22" s="91"/>
      <c r="B22" s="82" t="s">
        <v>8</v>
      </c>
      <c r="C22" s="93" t="s">
        <v>47</v>
      </c>
    </row>
    <row r="23" spans="1:4" x14ac:dyDescent="0.25">
      <c r="B23" s="78"/>
    </row>
    <row r="24" spans="1:4" ht="163.5" customHeight="1" x14ac:dyDescent="0.25">
      <c r="B24" s="94" t="s">
        <v>146</v>
      </c>
      <c r="C24" s="94"/>
      <c r="D24" s="94"/>
    </row>
  </sheetData>
  <mergeCells count="3">
    <mergeCell ref="B1:C1"/>
    <mergeCell ref="B3:C3"/>
    <mergeCell ref="B24:D2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tabSelected="1" workbookViewId="0">
      <selection activeCell="E25" sqref="E25"/>
    </sheetView>
  </sheetViews>
  <sheetFormatPr baseColWidth="10" defaultColWidth="10.85546875" defaultRowHeight="12.75" x14ac:dyDescent="0.25"/>
  <cols>
    <col min="1" max="1" width="3.42578125" style="42" customWidth="1"/>
    <col min="2" max="2" width="31.28515625" style="42" customWidth="1"/>
    <col min="3" max="3" width="48.140625" style="42" customWidth="1"/>
    <col min="4" max="16384" width="10.85546875" style="42"/>
  </cols>
  <sheetData>
    <row r="1" spans="1:3" x14ac:dyDescent="0.25">
      <c r="B1" s="100" t="s">
        <v>109</v>
      </c>
      <c r="C1" s="100"/>
    </row>
    <row r="2" spans="1:3" x14ac:dyDescent="0.25">
      <c r="B2" s="80"/>
      <c r="C2" s="80"/>
    </row>
    <row r="3" spans="1:3" x14ac:dyDescent="0.25">
      <c r="B3" s="106" t="s">
        <v>110</v>
      </c>
      <c r="C3" s="106"/>
    </row>
    <row r="4" spans="1:3" ht="38.25" x14ac:dyDescent="0.25">
      <c r="C4" s="73" t="s">
        <v>78</v>
      </c>
    </row>
    <row r="5" spans="1:3" x14ac:dyDescent="0.25">
      <c r="A5" s="91"/>
      <c r="B5" s="87" t="s">
        <v>48</v>
      </c>
      <c r="C5" s="81" t="s">
        <v>90</v>
      </c>
    </row>
    <row r="6" spans="1:3" x14ac:dyDescent="0.25">
      <c r="A6" s="91"/>
      <c r="B6" s="88" t="s">
        <v>139</v>
      </c>
      <c r="C6" s="85"/>
    </row>
    <row r="7" spans="1:3" x14ac:dyDescent="0.25">
      <c r="A7" s="91"/>
      <c r="B7" s="89" t="s">
        <v>2</v>
      </c>
      <c r="C7" s="43" t="s">
        <v>79</v>
      </c>
    </row>
    <row r="8" spans="1:3" ht="25.5" x14ac:dyDescent="0.25">
      <c r="A8" s="91"/>
      <c r="B8" s="88" t="s">
        <v>140</v>
      </c>
      <c r="C8" s="85"/>
    </row>
    <row r="9" spans="1:3" x14ac:dyDescent="0.25">
      <c r="A9" s="91"/>
      <c r="B9" s="89" t="s">
        <v>0</v>
      </c>
      <c r="C9" s="43" t="str">
        <f>C18</f>
        <v>-0.42* (-0,89 ; 0,05)</v>
      </c>
    </row>
    <row r="10" spans="1:3" x14ac:dyDescent="0.25">
      <c r="A10" s="91"/>
      <c r="B10" s="86" t="s">
        <v>141</v>
      </c>
      <c r="C10" s="43" t="s">
        <v>82</v>
      </c>
    </row>
    <row r="11" spans="1:3" x14ac:dyDescent="0.25">
      <c r="A11" s="91"/>
      <c r="B11" s="88" t="s">
        <v>142</v>
      </c>
      <c r="C11" s="85"/>
    </row>
    <row r="12" spans="1:3" x14ac:dyDescent="0.25">
      <c r="A12" s="91"/>
      <c r="B12" s="89" t="s">
        <v>3</v>
      </c>
      <c r="C12" s="43" t="s">
        <v>86</v>
      </c>
    </row>
    <row r="13" spans="1:3" x14ac:dyDescent="0.25">
      <c r="A13" s="91"/>
      <c r="B13" s="86" t="s">
        <v>4</v>
      </c>
      <c r="C13" s="43" t="s">
        <v>87</v>
      </c>
    </row>
    <row r="14" spans="1:3" ht="25.5" x14ac:dyDescent="0.25">
      <c r="A14" s="91"/>
      <c r="B14" s="88" t="s">
        <v>143</v>
      </c>
      <c r="C14" s="85"/>
    </row>
    <row r="15" spans="1:3" x14ac:dyDescent="0.25">
      <c r="A15" s="91"/>
      <c r="B15" s="89" t="s">
        <v>5</v>
      </c>
      <c r="C15" s="43" t="s">
        <v>80</v>
      </c>
    </row>
    <row r="16" spans="1:3" x14ac:dyDescent="0.25">
      <c r="A16" s="91"/>
      <c r="B16" s="86" t="s">
        <v>6</v>
      </c>
      <c r="C16" s="43" t="s">
        <v>81</v>
      </c>
    </row>
    <row r="17" spans="1:4" ht="38.25" x14ac:dyDescent="0.25">
      <c r="A17" s="91"/>
      <c r="B17" s="88" t="s">
        <v>106</v>
      </c>
      <c r="C17" s="85"/>
    </row>
    <row r="18" spans="1:4" x14ac:dyDescent="0.25">
      <c r="A18" s="91"/>
      <c r="B18" s="89" t="s">
        <v>16</v>
      </c>
      <c r="C18" s="43" t="s">
        <v>83</v>
      </c>
    </row>
    <row r="19" spans="1:4" x14ac:dyDescent="0.25">
      <c r="A19" s="91"/>
      <c r="B19" s="89" t="s">
        <v>17</v>
      </c>
      <c r="C19" s="43" t="s">
        <v>84</v>
      </c>
    </row>
    <row r="20" spans="1:4" x14ac:dyDescent="0.25">
      <c r="A20" s="91"/>
      <c r="B20" s="89" t="s">
        <v>18</v>
      </c>
      <c r="C20" s="43" t="s">
        <v>85</v>
      </c>
    </row>
    <row r="21" spans="1:4" ht="25.5" x14ac:dyDescent="0.25">
      <c r="A21" s="91"/>
      <c r="B21" s="88" t="s">
        <v>144</v>
      </c>
      <c r="C21" s="85"/>
    </row>
    <row r="22" spans="1:4" x14ac:dyDescent="0.25">
      <c r="A22" s="91"/>
      <c r="B22" s="86" t="s">
        <v>7</v>
      </c>
      <c r="C22" s="84" t="s">
        <v>88</v>
      </c>
    </row>
    <row r="23" spans="1:4" x14ac:dyDescent="0.25">
      <c r="A23" s="91"/>
      <c r="B23" s="90" t="s">
        <v>8</v>
      </c>
      <c r="C23" s="83" t="s">
        <v>89</v>
      </c>
    </row>
    <row r="24" spans="1:4" x14ac:dyDescent="0.25">
      <c r="B24" s="78"/>
    </row>
    <row r="25" spans="1:4" ht="133.5" customHeight="1" x14ac:dyDescent="0.25">
      <c r="B25" s="94" t="s">
        <v>147</v>
      </c>
      <c r="C25" s="94"/>
      <c r="D25" s="94"/>
    </row>
  </sheetData>
  <mergeCells count="3">
    <mergeCell ref="B1:C1"/>
    <mergeCell ref="B3:C3"/>
    <mergeCell ref="B25:D25"/>
  </mergeCells>
  <pageMargins left="0.7" right="0.7" top="0.75" bottom="0.75" header="0.3" footer="0.3"/>
  <pageSetup paperSize="12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Graphique 1</vt:lpstr>
      <vt:lpstr>Graphique 2</vt:lpstr>
      <vt:lpstr>Graphique 3</vt:lpstr>
      <vt:lpstr>Graphique 4</vt:lpstr>
      <vt:lpstr>Graphique 5</vt:lpstr>
      <vt:lpstr>Tableau 1</vt:lpstr>
      <vt:lpstr>Tableau complémentaire A</vt:lpstr>
      <vt:lpstr>Tableau complémentaire B</vt:lpstr>
      <vt:lpstr>Tableau complémentaire C</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KAMIONKA, Julie (DREES/OSAM/LABSANTE/EXTERNES)</dc:creator>
  <cp:lastModifiedBy>ROUX, Celine (DREES/CHEF DE SERVICE/MPD)</cp:lastModifiedBy>
  <cp:lastPrinted>2023-04-11T10:27:45Z</cp:lastPrinted>
  <dcterms:created xsi:type="dcterms:W3CDTF">2022-06-14T12:46:19Z</dcterms:created>
  <dcterms:modified xsi:type="dcterms:W3CDTF">2023-05-23T09:27:52Z</dcterms:modified>
</cp:coreProperties>
</file>