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filterPrivacy="1"/>
  <xr:revisionPtr revIDLastSave="0" documentId="13_ncr:1_{8A4217DD-CBF9-A44A-A1FC-804EAD296B17}" xr6:coauthVersionLast="47" xr6:coauthVersionMax="47" xr10:uidLastSave="{00000000-0000-0000-0000-000000000000}"/>
  <bookViews>
    <workbookView xWindow="-34940" yWindow="500" windowWidth="33960" windowHeight="19540" tabRatio="942" xr2:uid="{00000000-000D-0000-FFFF-FFFF00000000}"/>
  </bookViews>
  <sheets>
    <sheet name="Tableau 1" sheetId="2" r:id="rId1"/>
    <sheet name="Graphique 1" sheetId="49" r:id="rId2"/>
    <sheet name="Tableau 2" sheetId="4" r:id="rId3"/>
    <sheet name="Tableau 3" sheetId="48" r:id="rId4"/>
    <sheet name="Tableau 4" sheetId="41" r:id="rId5"/>
    <sheet name="Tableau 5" sheetId="74" r:id="rId6"/>
    <sheet name="Graphique encadré 2" sheetId="64" r:id="rId7"/>
    <sheet name="Tableau complémentaire A" sheetId="3" r:id="rId8"/>
    <sheet name="Tableau complémentaire B" sheetId="5" r:id="rId9"/>
    <sheet name="Tableau complémentaire C" sheetId="61" r:id="rId10"/>
    <sheet name="Tableau complémentaire D" sheetId="68" r:id="rId11"/>
    <sheet name="Tableau complémentaire E" sheetId="62" r:id="rId12"/>
    <sheet name="Tableau 2 (2)" sheetId="66" state="hidden" r:id="rId13"/>
    <sheet name="Tableau complémentaire F" sheetId="25" r:id="rId14"/>
    <sheet name="Tableau complémentaire G" sheetId="45" r:id="rId15"/>
    <sheet name="Tableau complémentaire H" sheetId="46" r:id="rId16"/>
    <sheet name="Tableau complémentaire I" sheetId="63" r:id="rId17"/>
    <sheet name="Tableau complémentaire J" sheetId="65" r:id="rId18"/>
    <sheet name="Tableau complémentaire K" sheetId="73"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 i="25" l="1"/>
  <c r="U2" i="25"/>
  <c r="V2" i="25"/>
  <c r="W2" i="25"/>
</calcChain>
</file>

<file path=xl/sharedStrings.xml><?xml version="1.0" encoding="utf-8"?>
<sst xmlns="http://schemas.openxmlformats.org/spreadsheetml/2006/main" count="530" uniqueCount="273">
  <si>
    <t>Hommes</t>
  </si>
  <si>
    <t>Femmes</t>
  </si>
  <si>
    <t>Ensemble</t>
  </si>
  <si>
    <t>Bénéficiaires de l'APA</t>
  </si>
  <si>
    <t>Dont bénéficiaires de l'APA et de l'ASH</t>
  </si>
  <si>
    <t>1er quartile</t>
  </si>
  <si>
    <t>Médiane</t>
  </si>
  <si>
    <t>3ème quartile</t>
  </si>
  <si>
    <t>Moyenne</t>
  </si>
  <si>
    <t>1</t>
  </si>
  <si>
    <t>2</t>
  </si>
  <si>
    <t>3</t>
  </si>
  <si>
    <t>4</t>
  </si>
  <si>
    <t>Moins de 80 ans</t>
  </si>
  <si>
    <t>GIR</t>
  </si>
  <si>
    <t>Aides financées par le conseil général</t>
  </si>
  <si>
    <t>Médiane (en euros)</t>
  </si>
  <si>
    <t>Moyenne (en euros)</t>
  </si>
  <si>
    <t>Part des personnes seules (en %)</t>
  </si>
  <si>
    <t>Départements versant des montants d’ASH desquels la part du bénéficiaire est déduite</t>
  </si>
  <si>
    <t xml:space="preserve">Ensemble </t>
  </si>
  <si>
    <t>Effectifs</t>
  </si>
  <si>
    <t>Répartition (en %)</t>
  </si>
  <si>
    <t xml:space="preserve">89 ans </t>
  </si>
  <si>
    <t xml:space="preserve">83 ans et 8 mois </t>
  </si>
  <si>
    <t xml:space="preserve">87 ans et 7 mois </t>
  </si>
  <si>
    <t xml:space="preserve">93 ans et 2 mois </t>
  </si>
  <si>
    <t>Part des bénéficiaires ayant au moins un obligé alimentaire (en %)</t>
  </si>
  <si>
    <t xml:space="preserve">Hommes </t>
  </si>
  <si>
    <t xml:space="preserve">2011 
</t>
  </si>
  <si>
    <t>2011 (en euros constants)</t>
  </si>
  <si>
    <t>3e quartile</t>
  </si>
  <si>
    <t>Célibataire</t>
  </si>
  <si>
    <t>Divorcé</t>
  </si>
  <si>
    <t>Total</t>
  </si>
  <si>
    <t>Part des bénéficiaires ayant au moins un enfant obligé alimentaire</t>
  </si>
  <si>
    <t>Part des bénéficiaires ayant au moins un autre obligé alimentaire</t>
  </si>
  <si>
    <t>Situation matrimoniale</t>
  </si>
  <si>
    <t>Part des bénéficiaires ayant au moins un petit-fils ou une petite-fille obligé(e) alimentaire</t>
  </si>
  <si>
    <t>Type d’activité</t>
  </si>
  <si>
    <t>GIR 1-2</t>
  </si>
  <si>
    <t>GIR 3-4</t>
  </si>
  <si>
    <t>GIR 1 à 4</t>
  </si>
  <si>
    <t>Transferts</t>
  </si>
  <si>
    <t>Déplacements intérieurs</t>
  </si>
  <si>
    <t>Toilette</t>
  </si>
  <si>
    <t>Élimination</t>
  </si>
  <si>
    <t>Habillage</t>
  </si>
  <si>
    <t>Alimentation</t>
  </si>
  <si>
    <t>Orientation</t>
  </si>
  <si>
    <t>Cohérence</t>
  </si>
  <si>
    <t>Moins de 65 ans</t>
  </si>
  <si>
    <t>De 65 à 69 ans</t>
  </si>
  <si>
    <t>De 70 à 74 ans</t>
  </si>
  <si>
    <t>De 75 à 79 ans</t>
  </si>
  <si>
    <t>De 80 à 84 ans</t>
  </si>
  <si>
    <t>De 85 à 89 ans</t>
  </si>
  <si>
    <t>De 90 à 94 ans</t>
  </si>
  <si>
    <t>95 ans ou plus</t>
  </si>
  <si>
    <t>Non renseigné</t>
  </si>
  <si>
    <t>Domicile privé ou d’un proche</t>
  </si>
  <si>
    <t>Accueil familial agréé</t>
  </si>
  <si>
    <t>Soins de longue durée</t>
  </si>
  <si>
    <t>Unité cognitivo-comportementale (UCC)</t>
  </si>
  <si>
    <t>Établissement psychiatrique ou service psychiatrique d’un établissement de santé</t>
  </si>
  <si>
    <t>Établissement pour adultes handicapés</t>
  </si>
  <si>
    <t>Autre</t>
  </si>
  <si>
    <t xml:space="preserve">Lecture &gt; Une femme bénéficiaire de l’APA en établissement payée au titre de décembre 2017 sur quatre (3e quartile) a des ressources supérieures (au sens de l’APA) à 1 950 euros et un quart (1er quartile) dispose de moins de 940 euros.
Champ &gt; Bénéficiaires de l’APA en établissement en France métropolitaine payés au titre de décembre de l’année concernée.
Sources &gt; Remontées Individuelles APA-ASH 2017, DREES 
</t>
  </si>
  <si>
    <t>Départements versant des montants d’ASH incluant la part du bénéficiaire</t>
  </si>
  <si>
    <t>78 ans et 7 mois</t>
  </si>
  <si>
    <t>85 ans et 11 mois</t>
  </si>
  <si>
    <t>91 ans</t>
  </si>
  <si>
    <t>84 ans et 2 mois</t>
  </si>
  <si>
    <t>85 ans et 1 mois</t>
  </si>
  <si>
    <t>89 ans et 10 mois</t>
  </si>
  <si>
    <t>93 ans et 8 mois</t>
  </si>
  <si>
    <t>88 ans et 8 mois</t>
  </si>
  <si>
    <t>75 ans et 6 mois</t>
  </si>
  <si>
    <t>90 ans et 4 mois</t>
  </si>
  <si>
    <t>82 ans et 10 mois</t>
  </si>
  <si>
    <t>70 ans et 5 mois</t>
  </si>
  <si>
    <t>77 ans et 11 mois</t>
  </si>
  <si>
    <t>85 ans</t>
  </si>
  <si>
    <t>79 ans et 5 mois</t>
  </si>
  <si>
    <t>86 ans et 6 mois</t>
  </si>
  <si>
    <t>91 ans et 10 mois</t>
  </si>
  <si>
    <t>78 ans et 2 mois</t>
  </si>
  <si>
    <t>85 ans et 5 mois</t>
  </si>
  <si>
    <t>90 ans et 11 mois</t>
  </si>
  <si>
    <t>72 ans et 5 mois</t>
  </si>
  <si>
    <t>79 ans et 11 mois</t>
  </si>
  <si>
    <t>86 ans et 2 mois</t>
  </si>
  <si>
    <t>79 ans et 6 mois</t>
  </si>
  <si>
    <t>81 ans</t>
  </si>
  <si>
    <t>87 ans et 2 mois</t>
  </si>
  <si>
    <t>92 ans et 2 mois</t>
  </si>
  <si>
    <t>86 ans</t>
  </si>
  <si>
    <t>valeurs corrigées en euro constant 2011</t>
  </si>
  <si>
    <t>Ancienneté dans l’APA</t>
  </si>
  <si>
    <t>1-2 ans</t>
  </si>
  <si>
    <t>2-3 ans</t>
  </si>
  <si>
    <t>3-4 ans</t>
  </si>
  <si>
    <t>4-5 ans</t>
  </si>
  <si>
    <t>5-6 ans</t>
  </si>
  <si>
    <t>6-7 ans</t>
  </si>
  <si>
    <t>7-8 ans</t>
  </si>
  <si>
    <t>8-9 ans</t>
  </si>
  <si>
    <t>9-10 ans</t>
  </si>
  <si>
    <t>Plus de 10 ans</t>
  </si>
  <si>
    <t>Caractéristiques</t>
  </si>
  <si>
    <t>11 mois</t>
  </si>
  <si>
    <t>2 ans et 2 mois</t>
  </si>
  <si>
    <t>4 ans et 3 mois</t>
  </si>
  <si>
    <t>3 ans et 2 mois</t>
  </si>
  <si>
    <t>Sexe</t>
  </si>
  <si>
    <t>9 mois</t>
  </si>
  <si>
    <t>1 an et 10 mois</t>
  </si>
  <si>
    <t>3 ans et 9 mois</t>
  </si>
  <si>
    <t>2 ans et 9 mois</t>
  </si>
  <si>
    <t>2 ans et 3 mois</t>
  </si>
  <si>
    <t>4 ans et 6 mois</t>
  </si>
  <si>
    <t>3 ans et 3 mois</t>
  </si>
  <si>
    <t>Entre 60 et 64 ans</t>
  </si>
  <si>
    <t>8 mois</t>
  </si>
  <si>
    <t>1 an et 6 mois</t>
  </si>
  <si>
    <t>2 ans et 8 mois</t>
  </si>
  <si>
    <t>1 an et 9 mois</t>
  </si>
  <si>
    <t>Entre 65 et 69 ans</t>
  </si>
  <si>
    <t>1 an et 0 mois</t>
  </si>
  <si>
    <t>5 ans et 0 mois</t>
  </si>
  <si>
    <t>Entre 70 et 74 ans</t>
  </si>
  <si>
    <t>2 ans et 5 mois</t>
  </si>
  <si>
    <t>3 ans et 6 mois</t>
  </si>
  <si>
    <t>Entre 75 et 79 ans</t>
  </si>
  <si>
    <t>10 mois</t>
  </si>
  <si>
    <t>1 an et 11 mois</t>
  </si>
  <si>
    <t>4 ans et 2 mois</t>
  </si>
  <si>
    <t>Entre 80 et 84 ans</t>
  </si>
  <si>
    <t>3 ans et 10 mois</t>
  </si>
  <si>
    <t>Entre 85 et 89 ans</t>
  </si>
  <si>
    <t>2 ans et 6 mois</t>
  </si>
  <si>
    <t>4 ans et 9 mois</t>
  </si>
  <si>
    <t>GIR 1</t>
  </si>
  <si>
    <t>1 an et 5 mois</t>
  </si>
  <si>
    <t>3 ans et 5 mois</t>
  </si>
  <si>
    <t>6 ans et 0 mois</t>
  </si>
  <si>
    <t>GIR 2</t>
  </si>
  <si>
    <t>2 ans et 4 mois</t>
  </si>
  <si>
    <t>4 ans et 4 mois</t>
  </si>
  <si>
    <t>GIR 3</t>
  </si>
  <si>
    <t>3 ans et 7 mois</t>
  </si>
  <si>
    <t>GIR 4</t>
  </si>
  <si>
    <t>2 ans et 7 mois</t>
  </si>
  <si>
    <t>Marié(e)</t>
  </si>
  <si>
    <t>Veuf(ve)</t>
  </si>
  <si>
    <t>3 ans et 1 mois</t>
  </si>
  <si>
    <t>4 ans et 11 mois</t>
  </si>
  <si>
    <t>Divorcé(e)</t>
  </si>
  <si>
    <t>Ressources</t>
  </si>
  <si>
    <t>Inférieures à 800 euros</t>
  </si>
  <si>
    <t>5 ans et 5 mois</t>
  </si>
  <si>
    <t>4 ans et 10 mois</t>
  </si>
  <si>
    <t>4 ans et 5 mois</t>
  </si>
  <si>
    <t>2 ans et 1 mois</t>
  </si>
  <si>
    <t>4 ans et 1 mois</t>
  </si>
  <si>
    <t>3 ans et 0 mois</t>
  </si>
  <si>
    <t>2 ans et 0 mois</t>
  </si>
  <si>
    <t>4 ans et 0 mois</t>
  </si>
  <si>
    <t>2 ans et 10 mois</t>
  </si>
  <si>
    <t>3 ans et 8 mois</t>
  </si>
  <si>
    <t>Tableau final à considérer</t>
  </si>
  <si>
    <t xml:space="preserve">Attention: Quelques petits changements mineurs sur les chiffres des ressources mensuelles de l'APA en 2017 </t>
  </si>
  <si>
    <t>Aides du conseil général</t>
  </si>
  <si>
    <t>Tableau 2 • Distribution des ressources mensuelles des bénéficiaires de l’APA en établissement, selon le sexe</t>
  </si>
  <si>
    <r>
      <t>1</t>
    </r>
    <r>
      <rPr>
        <b/>
        <vertAlign val="superscript"/>
        <sz val="8"/>
        <color rgb="FF000000"/>
        <rFont val="Marianne"/>
      </rPr>
      <t>er</t>
    </r>
    <r>
      <rPr>
        <b/>
        <sz val="8"/>
        <color rgb="FF000000"/>
        <rFont val="Marianne"/>
      </rPr>
      <t xml:space="preserve"> quartile</t>
    </r>
  </si>
  <si>
    <r>
      <t>3</t>
    </r>
    <r>
      <rPr>
        <b/>
        <vertAlign val="superscript"/>
        <sz val="8"/>
        <color rgb="FF000000"/>
        <rFont val="Marianne"/>
      </rPr>
      <t>e</t>
    </r>
    <r>
      <rPr>
        <b/>
        <sz val="8"/>
        <color rgb="FF000000"/>
        <rFont val="Marianne"/>
      </rPr>
      <t xml:space="preserve"> quartile</t>
    </r>
  </si>
  <si>
    <t/>
  </si>
  <si>
    <t>Tableau 2 - Distribution des ressources mensuelles des bénéficiaires de l’APA en établissement, selon le sexe</t>
  </si>
  <si>
    <t>Âge</t>
  </si>
  <si>
    <t xml:space="preserve">Lecture &gt; Une femme bénéficiaire de l’APA en établissement payée au titre de décembre 2017 sur quatre (3e quartile) a des ressources supérieures (au sens de l’APA) à 1 940 euros et un quart (1er quartile) dispose de moins de 940 euros.
Note &gt; Valeurs pondérées.
Champ &gt; Bénéficiaires de l’APA en établissement en France métropolitaine payés au titre de décembre de l’année concernée.
Sources &gt; Remontées Individuelles APA-ASH 2011 et 2017, DREES 
</t>
  </si>
  <si>
    <t>Aides financées par le conseil départemental</t>
  </si>
  <si>
    <r>
      <t>1</t>
    </r>
    <r>
      <rPr>
        <b/>
        <vertAlign val="superscript"/>
        <sz val="8"/>
        <color theme="1"/>
        <rFont val="Marianne"/>
      </rPr>
      <t>er</t>
    </r>
    <r>
      <rPr>
        <b/>
        <sz val="8"/>
        <color theme="1"/>
        <rFont val="Marianne"/>
      </rPr>
      <t xml:space="preserve"> quartile</t>
    </r>
  </si>
  <si>
    <r>
      <t>3</t>
    </r>
    <r>
      <rPr>
        <b/>
        <vertAlign val="superscript"/>
        <sz val="8"/>
        <color theme="1"/>
        <rFont val="Marianne"/>
      </rPr>
      <t>e</t>
    </r>
    <r>
      <rPr>
        <b/>
        <sz val="8"/>
        <color theme="1"/>
        <rFont val="Marianne"/>
      </rPr>
      <t xml:space="preserve"> quartile</t>
    </r>
  </si>
  <si>
    <t>Bénéficiaires de l’APA</t>
  </si>
  <si>
    <t>Bénéficiaires de l’ASH</t>
  </si>
  <si>
    <t>Bénéficiaires de l’APA et de l’ASH</t>
  </si>
  <si>
    <t>Tableau complémentaire B - Répartition des bénéficiaires de l’APA en établissement par GIR</t>
  </si>
  <si>
    <t>Tableau 1 - Bénéficiaires de l’APA et de l’ASH en établissement, selon le sexe</t>
  </si>
  <si>
    <t>Ensemble des bénéficiaires en établissement 
bénéficiant d’au moins une de ces deux aides</t>
  </si>
  <si>
    <t>Dont bénéficiaires de l’APA et de l’ASH</t>
  </si>
  <si>
    <t>Ensemble des bénéficiaires en établissement 
bénéficiant d’au moins une aide</t>
  </si>
  <si>
    <t>Moins d’un an</t>
  </si>
  <si>
    <t>90 ans ou plus</t>
  </si>
  <si>
    <t>Entre 800 euros et 1 000 euros</t>
  </si>
  <si>
    <t>Entre 1 000 euros et 1 200 euros</t>
  </si>
  <si>
    <t>Entre 1 200 euros et 1 400 euros</t>
  </si>
  <si>
    <t>Entre 1 400 euros et 1 600 euros</t>
  </si>
  <si>
    <t>Entre 1 600 euros et 1 800 euros</t>
  </si>
  <si>
    <t>Entre 1 800 euros et 2 000 euros</t>
  </si>
  <si>
    <t>Entre 2 000 euros et 2 500 euros</t>
  </si>
  <si>
    <t>Supérieures à 2 500 euros</t>
  </si>
  <si>
    <t>Tranche d’âge</t>
  </si>
  <si>
    <t>Graphique 1 - Pyramide des âges des bénéficiaires de l’ASH au 31 décembre 2011 et au 31 décembre 2017</t>
  </si>
  <si>
    <r>
      <rPr>
        <b/>
        <sz val="8"/>
        <color rgb="FF000000"/>
        <rFont val="Calibri"/>
        <family val="2"/>
      </rPr>
      <t>Â</t>
    </r>
    <r>
      <rPr>
        <b/>
        <sz val="8"/>
        <color rgb="FF000000"/>
        <rFont val="Marianne"/>
      </rPr>
      <t>ge à l’entrée</t>
    </r>
  </si>
  <si>
    <t>Type d’hébergement antérieur</t>
  </si>
  <si>
    <t>Résidence autonomie</t>
  </si>
  <si>
    <t>EHPAD, maison de retraite médicalisée</t>
  </si>
  <si>
    <t>Unité de court séjour (« médecine, chirurgie »)</t>
  </si>
  <si>
    <t>Ne sait pas</t>
  </si>
  <si>
    <t>Non-bénéficiaires de l’ASH</t>
  </si>
  <si>
    <t>EHPA/maison de retraite non EHPAD</t>
  </si>
  <si>
    <t>Service de soins de suite et de réadaptation d’un établissement de santé (ex-moyen séjour) [hors UCC]</t>
  </si>
  <si>
    <t>80 ans ou plus</t>
  </si>
  <si>
    <t>Nombre moyen d’obligés alimentaires 
des bénéficiaires en ayant au moins un</t>
  </si>
  <si>
    <t>Tableau complémentaire D - Distribution de l’ancienneté dans l’APA selon différentes caractéristiques, fin 2017</t>
  </si>
  <si>
    <r>
      <t>1</t>
    </r>
    <r>
      <rPr>
        <b/>
        <vertAlign val="superscript"/>
        <sz val="8"/>
        <color theme="1"/>
        <rFont val="Marianne"/>
      </rPr>
      <t>er</t>
    </r>
    <r>
      <rPr>
        <b/>
        <sz val="8"/>
        <color theme="1"/>
        <rFont val="Marianne"/>
      </rPr>
      <t xml:space="preserve"> quartile (en euros)</t>
    </r>
  </si>
  <si>
    <r>
      <t>3</t>
    </r>
    <r>
      <rPr>
        <b/>
        <vertAlign val="superscript"/>
        <sz val="8"/>
        <color theme="1"/>
        <rFont val="Marianne"/>
      </rPr>
      <t>e</t>
    </r>
    <r>
      <rPr>
        <b/>
        <sz val="8"/>
        <color theme="1"/>
        <rFont val="Marianne"/>
      </rPr>
      <t xml:space="preserve"> quartile (en euros)</t>
    </r>
  </si>
  <si>
    <t>En %</t>
  </si>
  <si>
    <t>5 obligés alimentaires ou plus</t>
  </si>
  <si>
    <t>En euros</t>
  </si>
  <si>
    <t xml:space="preserve">Proportion en 2017 </t>
  </si>
  <si>
    <t>Proportion en 2011</t>
  </si>
  <si>
    <t>Situation matrimoniale des bénéficiaires</t>
  </si>
  <si>
    <t>1 obligé alimentaire</t>
  </si>
  <si>
    <t>2 obligés alimentaires</t>
  </si>
  <si>
    <t>3 obligés alimentaires</t>
  </si>
  <si>
    <t>4 obligés alimentaires</t>
  </si>
  <si>
    <r>
      <t>Tableau complémentaire A  - Distribution de l’âge des bénéficiaires de l’APA et de l’ASH par sexe</t>
    </r>
    <r>
      <rPr>
        <b/>
        <sz val="8"/>
        <rFont val="Marianne"/>
      </rPr>
      <t>, en 2017</t>
    </r>
  </si>
  <si>
    <t>Non-bénéficiaires 
de l’ASH</t>
  </si>
  <si>
    <t>Bénéficiaires 
de l’ASH</t>
  </si>
  <si>
    <t>Ne sait pas/
Non renseigné</t>
  </si>
  <si>
    <t>Tableau complémentaire H - Liens de parenté des bénéficiaires avec leurs obligés alimentaires, selon la situation matrimoniale, en 2017</t>
  </si>
  <si>
    <r>
      <rPr>
        <b/>
        <sz val="8"/>
        <color theme="1"/>
        <rFont val="Marianne"/>
      </rPr>
      <t>Note &gt;</t>
    </r>
    <r>
      <rPr>
        <sz val="8"/>
        <color theme="1"/>
        <rFont val="Marianne"/>
      </rPr>
      <t xml:space="preserve"> L’APA étant mise en œuvre en 2002, les bénéficiaires de l’APA ne peuvent avoir plus de 16 ans d’ancienneté 
dans le dispositif au 31 décembre 2017</t>
    </r>
    <r>
      <rPr>
        <sz val="8"/>
        <color theme="1"/>
        <rFont val="Marianne"/>
      </rPr>
      <t xml:space="preserve">.
</t>
    </r>
    <r>
      <rPr>
        <b/>
        <sz val="8"/>
        <color theme="1"/>
        <rFont val="Marianne"/>
      </rPr>
      <t>Lecture &gt;</t>
    </r>
    <r>
      <rPr>
        <sz val="8"/>
        <color theme="1"/>
        <rFont val="Marianne"/>
      </rPr>
      <t xml:space="preserve">  Les bénéficiaires de l’APA en établissement sont 28 % à avoir l’APA depuis moins d’un an fin 2017.
</t>
    </r>
    <r>
      <rPr>
        <b/>
        <sz val="8"/>
        <color theme="1"/>
        <rFont val="Marianne"/>
      </rPr>
      <t>Champ &gt;</t>
    </r>
    <r>
      <rPr>
        <sz val="8"/>
        <color theme="1"/>
        <rFont val="Marianne"/>
      </rPr>
      <t xml:space="preserve"> France métropolitaine.
</t>
    </r>
    <r>
      <rPr>
        <b/>
        <sz val="8"/>
        <color theme="1"/>
        <rFont val="Marianne"/>
      </rPr>
      <t>Source &gt;</t>
    </r>
    <r>
      <rPr>
        <sz val="8"/>
        <color theme="1"/>
        <rFont val="Marianne"/>
      </rPr>
      <t xml:space="preserve"> DREES, données individuelles APA-ASH 2017.</t>
    </r>
  </si>
  <si>
    <t>Tableau complémentaire E - Répartition des bénéficiaires de l’APA par sexe, selon le GIR</t>
  </si>
  <si>
    <r>
      <t xml:space="preserve">Tableau complémentaire F - </t>
    </r>
    <r>
      <rPr>
        <b/>
        <sz val="8"/>
        <rFont val="Marianne"/>
      </rPr>
      <t>Distribution des ressources mensuelles au sens de l’ASH, pour les personnes seules, selon le sexe</t>
    </r>
  </si>
  <si>
    <t>Bénéficiaires de l’ASH au 31/12/2017</t>
  </si>
  <si>
    <t>Bénéficiaires de l’ASH au 31/12/2011</t>
  </si>
  <si>
    <t>Tableau 3 - Répartition du nombre d’obligés alimentaires connus de l’administration, selon la situation matrimoniale, des bénéficiaires de l'ASH non mariés</t>
  </si>
  <si>
    <t>Niveau de dépendance pour 
les bénéficiaires de l'ASH</t>
  </si>
  <si>
    <t>Niveau de dépendance pour 
les non-bénéficiaires de l'ASH</t>
  </si>
  <si>
    <t>Tableau complémentaire G - Part des bénéficiaires de l’ASH ayant des obligés alimentaires connus de l’administration et leur nombre, 
selon le sexe et l’âge</t>
  </si>
  <si>
    <t>ASH hommes 2017</t>
  </si>
  <si>
    <t>ASH femmes 2017</t>
  </si>
  <si>
    <t>ASH hommes 2011</t>
  </si>
  <si>
    <t>ASH femmes 2011</t>
  </si>
  <si>
    <t>Graphique encadré 2 - Répartition des âges d’entrée des résidents selon le bénéfice de l’ASH, en 2019</t>
  </si>
  <si>
    <t>Proportion</t>
  </si>
  <si>
    <t>Tableau complémentaire C - Répartition des bénéficiaires de l’APA en établissement selon l’ancienneté, en 2017</t>
  </si>
  <si>
    <t>Part des bénéficiaires ayant au moins un beau-fils ou une belle-fille obligé(e) alimentaire</t>
  </si>
  <si>
    <r>
      <t xml:space="preserve">
</t>
    </r>
    <r>
      <rPr>
        <b/>
        <sz val="8"/>
        <color rgb="FF000000"/>
        <rFont val="Marianne"/>
      </rPr>
      <t>Lecture &gt;</t>
    </r>
    <r>
      <rPr>
        <sz val="8"/>
        <color rgb="FF000000"/>
        <rFont val="Marianne"/>
      </rPr>
      <t xml:space="preserve"> 96 % des bénéficiaires veufs concernés par l’obligation alimentaire ont au moins un enfant obligé alimentaire.
</t>
    </r>
    <r>
      <rPr>
        <b/>
        <sz val="8"/>
        <color rgb="FF000000"/>
        <rFont val="Marianne"/>
      </rPr>
      <t>Champ &gt;</t>
    </r>
    <r>
      <rPr>
        <sz val="8"/>
        <color rgb="FF000000"/>
        <rFont val="Marianne"/>
      </rPr>
      <t xml:space="preserve"> Bénéficiaires de l’aide sociale à l’hébergement (ASH), non mariés, âgés d’au moins 60 ans, en France métropolitaine, payés au titre de décembre 2017. Le champ est restreint ici aux bénéficiaires concernés par l’obligation alimentaire.
</t>
    </r>
    <r>
      <rPr>
        <b/>
        <sz val="8"/>
        <color rgb="FF000000"/>
        <rFont val="Marianne"/>
      </rPr>
      <t>Source &gt;</t>
    </r>
    <r>
      <rPr>
        <sz val="8"/>
        <color rgb="FF000000"/>
        <rFont val="Marianne"/>
      </rPr>
      <t xml:space="preserve"> DREES, remontées individuelles APA-ASH 2017.</t>
    </r>
  </si>
  <si>
    <t>Tableau complémentaire I - Distribution des montants mensuels de l’ASH versés par le département, selon le sexe des bénéficiaires, en 2017</t>
  </si>
  <si>
    <t>Ne sait pas/Non renseigné</t>
  </si>
  <si>
    <r>
      <t xml:space="preserve">
</t>
    </r>
    <r>
      <rPr>
        <b/>
        <sz val="8"/>
        <color rgb="FF000000"/>
        <rFont val="Marianne"/>
      </rPr>
      <t>Lecture &gt;</t>
    </r>
    <r>
      <rPr>
        <sz val="8"/>
        <color rgb="FF000000"/>
        <rFont val="Marianne"/>
      </rPr>
      <t xml:space="preserve"> 35 % des bénéficiaires de l’ASH étaient à domicile avant d’entrer dans leur établissement d’hébergement pour personnes âgées.
</t>
    </r>
    <r>
      <rPr>
        <b/>
        <sz val="8"/>
        <color rgb="FF000000"/>
        <rFont val="Marianne"/>
      </rPr>
      <t>Champ &gt;</t>
    </r>
    <r>
      <rPr>
        <sz val="8"/>
        <color rgb="FF000000"/>
        <rFont val="Marianne"/>
      </rPr>
      <t xml:space="preserve"> France métropolitaine, ensemble des établissements (hors résidences autonomie).
</t>
    </r>
    <r>
      <rPr>
        <b/>
        <sz val="8"/>
        <color rgb="FF000000"/>
        <rFont val="Marianne"/>
      </rPr>
      <t>Source &gt;</t>
    </r>
    <r>
      <rPr>
        <sz val="8"/>
        <color rgb="FF000000"/>
        <rFont val="Marianne"/>
      </rPr>
      <t xml:space="preserve"> DREES, enquête EHPA 2019.
</t>
    </r>
  </si>
  <si>
    <r>
      <rPr>
        <b/>
        <sz val="8"/>
        <rFont val="Marianne"/>
      </rPr>
      <t>Tableau complémentaire J -</t>
    </r>
    <r>
      <rPr>
        <b/>
        <sz val="8"/>
        <color theme="1"/>
        <rFont val="Marianne"/>
      </rPr>
      <t xml:space="preserve"> Répartition au 31 décembre 2019 des résidents bénéficiaires ou non de l’ASH, selon leur type d’hébergement antérieur</t>
    </r>
  </si>
  <si>
    <t>Tableau complémentaire K - Part des résidents confrontés au 31 décembre 2019 à une perte d’autonomie partielle ou totale selon le type d’activité</t>
  </si>
  <si>
    <r>
      <t xml:space="preserve">
</t>
    </r>
    <r>
      <rPr>
        <b/>
        <sz val="8"/>
        <color theme="1"/>
        <rFont val="Marianne"/>
      </rPr>
      <t>Lecture &gt;</t>
    </r>
    <r>
      <rPr>
        <sz val="8"/>
        <color theme="1"/>
        <rFont val="Marianne"/>
      </rPr>
      <t xml:space="preserve"> 79 % des résidents bénéficiares de l’ASH et évalués en GIR 1 à 4 ne se déplacent pas de manière autonome dans l’établissement. 
Leur capacité à se déplacer a été évaluée aux niveaux B (« Fait partiellement, ou non habituellement ou non correctement ») ou C (« Ne fait pas ») 
[grille AGGIR, variables évaluatives du GIR].     
</t>
    </r>
    <r>
      <rPr>
        <b/>
        <sz val="8"/>
        <color theme="1"/>
        <rFont val="Marianne"/>
      </rPr>
      <t>Champ &gt;</t>
    </r>
    <r>
      <rPr>
        <sz val="8"/>
        <color theme="1"/>
        <rFont val="Marianne"/>
      </rPr>
      <t xml:space="preserve"> France, établissements d’hébergement pour personnes âgées tous types d’accueil confondus (hébergement permanent, hébergement temporaire, accueil de jour et accueil de nuit) [hors centres d’accueil de jour et résidences autonomie].    
</t>
    </r>
    <r>
      <rPr>
        <b/>
        <sz val="8"/>
        <color theme="1"/>
        <rFont val="Marianne"/>
      </rPr>
      <t>Source &gt;</t>
    </r>
    <r>
      <rPr>
        <sz val="8"/>
        <color theme="1"/>
        <rFont val="Marianne"/>
      </rPr>
      <t xml:space="preserve"> DREES, enquête EHPA 2019.</t>
    </r>
  </si>
  <si>
    <r>
      <t xml:space="preserve">
</t>
    </r>
    <r>
      <rPr>
        <b/>
        <sz val="8"/>
        <color rgb="FF000000"/>
        <rFont val="Marianne"/>
      </rPr>
      <t>Lecture &gt;</t>
    </r>
    <r>
      <rPr>
        <sz val="8"/>
        <color rgb="FF000000"/>
        <rFont val="Marianne"/>
      </rPr>
      <t xml:space="preserve"> Dans les départements versant des montants d’ASH dont la participation du bénéficiaire est déduite, pour un bénéficiaire sur quatre (3</t>
    </r>
    <r>
      <rPr>
        <vertAlign val="superscript"/>
        <sz val="8"/>
        <color rgb="FF000000"/>
        <rFont val="Marianne"/>
      </rPr>
      <t>e</t>
    </r>
    <r>
      <rPr>
        <sz val="8"/>
        <color rgb="FF000000"/>
        <rFont val="Marianne"/>
      </rPr>
      <t xml:space="preserve"> quartile), le montant de l’ASH est supérieur à 1 180 euros, 
et pour un sur quatre, il est inférieur à 730 euros.
</t>
    </r>
    <r>
      <rPr>
        <b/>
        <sz val="8"/>
        <color rgb="FF000000"/>
        <rFont val="Marianne"/>
      </rPr>
      <t>Champ &gt;</t>
    </r>
    <r>
      <rPr>
        <sz val="8"/>
        <color rgb="FF000000"/>
        <rFont val="Marianne"/>
      </rPr>
      <t xml:space="preserve"> Bénéficiaires de l’aide sociale à l’hébergement (ASH), âgés d’au moins 60 ans, en France métropolitaine, payés au titre de décembre 2017.
</t>
    </r>
    <r>
      <rPr>
        <b/>
        <sz val="8"/>
        <color rgb="FF000000"/>
        <rFont val="Marianne"/>
      </rPr>
      <t>Source &gt;</t>
    </r>
    <r>
      <rPr>
        <sz val="8"/>
        <color rgb="FF000000"/>
        <rFont val="Marianne"/>
      </rPr>
      <t xml:space="preserve"> DREES, remontées individuelles APA-ASH 2017.</t>
    </r>
  </si>
  <si>
    <r>
      <t xml:space="preserve">
</t>
    </r>
    <r>
      <rPr>
        <b/>
        <sz val="8"/>
        <color rgb="FF000000"/>
        <rFont val="Marianne"/>
      </rPr>
      <t>Lecture &gt;</t>
    </r>
    <r>
      <rPr>
        <sz val="8"/>
        <color rgb="FF000000"/>
        <rFont val="Marianne"/>
      </rPr>
      <t xml:space="preserve"> Un homme bénéficiaire de l’ASH payé au titre de décembre 2017 sur quatre (3</t>
    </r>
    <r>
      <rPr>
        <vertAlign val="superscript"/>
        <sz val="8"/>
        <color rgb="FF000000"/>
        <rFont val="Marianne"/>
      </rPr>
      <t>e</t>
    </r>
    <r>
      <rPr>
        <sz val="8"/>
        <color rgb="FF000000"/>
        <rFont val="Marianne"/>
      </rPr>
      <t xml:space="preserve"> quartile) a des ressources supérieures à 1 190 euros et un quart (1</t>
    </r>
    <r>
      <rPr>
        <vertAlign val="superscript"/>
        <sz val="8"/>
        <color rgb="FF000000"/>
        <rFont val="Marianne"/>
      </rPr>
      <t>er</t>
    </r>
    <r>
      <rPr>
        <sz val="8"/>
        <color rgb="FF000000"/>
        <rFont val="Marianne"/>
      </rPr>
      <t xml:space="preserve"> quartile) a moins de 780 euros.
</t>
    </r>
    <r>
      <rPr>
        <b/>
        <sz val="8"/>
        <color rgb="FF000000"/>
        <rFont val="Marianne"/>
      </rPr>
      <t>Champ &gt;</t>
    </r>
    <r>
      <rPr>
        <sz val="8"/>
        <color rgb="FF000000"/>
        <rFont val="Marianne"/>
      </rPr>
      <t xml:space="preserve"> Bénéficiaires de l’aide sociale à l’hébergement (ASH), âgés d’au moins 60 ans, seuls au sens de la déclaration des ressources de l’ASH, en France métropolitaine, payés au titre de décembre de l’année concernée.
</t>
    </r>
    <r>
      <rPr>
        <b/>
        <sz val="8"/>
        <color rgb="FF000000"/>
        <rFont val="Marianne"/>
      </rPr>
      <t>Source &gt;</t>
    </r>
    <r>
      <rPr>
        <sz val="8"/>
        <color rgb="FF000000"/>
        <rFont val="Marianne"/>
      </rPr>
      <t xml:space="preserve"> DREES, remontées individuelles APA-ASH 2011 et 2017.</t>
    </r>
  </si>
  <si>
    <r>
      <t xml:space="preserve">
</t>
    </r>
    <r>
      <rPr>
        <b/>
        <sz val="8"/>
        <rFont val="Marianne"/>
      </rPr>
      <t>Lecture &gt;</t>
    </r>
    <r>
      <rPr>
        <sz val="8"/>
        <rFont val="Marianne"/>
      </rPr>
      <t xml:space="preserve"> 19 % des hommes bénéficiaires payés de l’APA en établissement au titre de décembre 2017 se trouvent en GIR 1, soit en niveau de dépendance sévère dans le groupe iso-ressources.
</t>
    </r>
    <r>
      <rPr>
        <b/>
        <sz val="8"/>
        <rFont val="Marianne"/>
      </rPr>
      <t>Champ &gt;</t>
    </r>
    <r>
      <rPr>
        <sz val="8"/>
        <rFont val="Marianne"/>
      </rPr>
      <t xml:space="preserve"> Bénéficiaires de l’APA en établissement en France métropolitaine, payés au titre de décembre de l’année concernée.
</t>
    </r>
    <r>
      <rPr>
        <b/>
        <sz val="8"/>
        <rFont val="Marianne"/>
      </rPr>
      <t>Source &gt;</t>
    </r>
    <r>
      <rPr>
        <sz val="8"/>
        <rFont val="Marianne"/>
      </rPr>
      <t xml:space="preserve"> DREES, remontées individuelles APA-ASH 2011-2017.
</t>
    </r>
  </si>
  <si>
    <r>
      <rPr>
        <b/>
        <sz val="8"/>
        <color theme="1"/>
        <rFont val="Marianne"/>
      </rPr>
      <t>Note &gt;</t>
    </r>
    <r>
      <rPr>
        <sz val="8"/>
        <color theme="1"/>
        <rFont val="Marianne"/>
      </rPr>
      <t xml:space="preserve"> L’APA étant mise en œuvre en 2002, les bénéficiaires de l’APA ne peuvent avoir plus de 16 ans d’ancienneté 
dans le dispositif au 31 décembre 2017.
</t>
    </r>
    <r>
      <rPr>
        <b/>
        <sz val="8"/>
        <color theme="1"/>
        <rFont val="Marianne"/>
      </rPr>
      <t>Lecture &gt;</t>
    </r>
    <r>
      <rPr>
        <sz val="8"/>
        <color theme="1"/>
        <rFont val="Marianne"/>
      </rPr>
      <t xml:space="preserve"> La moitié des bénéficiaires de l’APA en établissement en GIR 1 ont une ancienneté dans le dispositif de plus 
de 3 ans et 5 mois fin 2017.
</t>
    </r>
    <r>
      <rPr>
        <b/>
        <sz val="8"/>
        <color theme="1"/>
        <rFont val="Marianne"/>
      </rPr>
      <t>Champ &gt;</t>
    </r>
    <r>
      <rPr>
        <sz val="8"/>
        <color theme="1"/>
        <rFont val="Marianne"/>
      </rPr>
      <t xml:space="preserve">  Bénéficiaires de l’APA en établissement, en France métropolitaine, payés au titre de décembre 2017 
(hors valeurs manquantes).
</t>
    </r>
    <r>
      <rPr>
        <b/>
        <sz val="8"/>
        <color theme="1"/>
        <rFont val="Marianne"/>
      </rPr>
      <t>Source &gt;</t>
    </r>
    <r>
      <rPr>
        <sz val="8"/>
        <color theme="1"/>
        <rFont val="Marianne"/>
      </rPr>
      <t xml:space="preserve"> DREES, remontées individuelles APA-ASH 2017.</t>
    </r>
  </si>
  <si>
    <r>
      <rPr>
        <b/>
        <sz val="8"/>
        <color rgb="FF000000"/>
        <rFont val="Marianne"/>
      </rPr>
      <t xml:space="preserve">
Lecture &gt;</t>
    </r>
    <r>
      <rPr>
        <sz val="8"/>
        <color rgb="FF000000"/>
        <rFont val="Marianne"/>
      </rPr>
      <t xml:space="preserve"> 24 % des bénéficiaires de l’APA en établissement, payés au titre de décembre 2017, se situent en GIR 4</t>
    </r>
    <r>
      <rPr>
        <sz val="8"/>
        <color rgb="FF000000"/>
        <rFont val="Calibri"/>
        <family val="2"/>
      </rPr>
      <t> </t>
    </r>
    <r>
      <rPr>
        <sz val="8"/>
        <color rgb="FF000000"/>
        <rFont val="Marianne"/>
      </rPr>
      <t xml:space="preserve">; 
ils étaient 22 % à se trouver dans ce cas-là en 2011.
</t>
    </r>
    <r>
      <rPr>
        <b/>
        <sz val="8"/>
        <color rgb="FF000000"/>
        <rFont val="Marianne"/>
      </rPr>
      <t>Champ &gt;</t>
    </r>
    <r>
      <rPr>
        <sz val="8"/>
        <color rgb="FF000000"/>
        <rFont val="Marianne"/>
      </rPr>
      <t xml:space="preserve"> Bénéficiaires de l’APA en établissement, en France métropolitaine, payés au titre de décembre de l’année concernée.
</t>
    </r>
    <r>
      <rPr>
        <b/>
        <sz val="8"/>
        <color rgb="FF000000"/>
        <rFont val="Marianne"/>
      </rPr>
      <t>Source &gt;</t>
    </r>
    <r>
      <rPr>
        <sz val="8"/>
        <color rgb="FF000000"/>
        <rFont val="Marianne"/>
      </rPr>
      <t xml:space="preserve"> DREES, remontées individuelles APA-ASH 2011 et 2017.
</t>
    </r>
  </si>
  <si>
    <r>
      <t xml:space="preserve">
</t>
    </r>
    <r>
      <rPr>
        <b/>
        <sz val="8"/>
        <color rgb="FF000000"/>
        <rFont val="Marianne"/>
      </rPr>
      <t>Lecture &gt;</t>
    </r>
    <r>
      <rPr>
        <sz val="8"/>
        <color rgb="FF000000"/>
        <rFont val="Marianne"/>
      </rPr>
      <t xml:space="preserve"> La moitié des bénéficiaires de l’APA ont plus de 89 ans en 2017.
</t>
    </r>
    <r>
      <rPr>
        <b/>
        <sz val="8"/>
        <color rgb="FF000000"/>
        <rFont val="Marianne"/>
      </rPr>
      <t>Champ &gt;</t>
    </r>
    <r>
      <rPr>
        <sz val="8"/>
        <color rgb="FF000000"/>
        <rFont val="Marianne"/>
      </rPr>
      <t xml:space="preserve"> Bénéficiaires de l’APA, en établissement et/ou bénéficiaires de l’aide sociale à l’hébergement (ASH), âgés de 60 ans ou plus, 
en France métropolitaine, payés au titre de décembre 2017.
</t>
    </r>
    <r>
      <rPr>
        <b/>
        <sz val="8"/>
        <color rgb="FF000000"/>
        <rFont val="Marianne"/>
      </rPr>
      <t>Source &gt;</t>
    </r>
    <r>
      <rPr>
        <sz val="8"/>
        <color rgb="FF000000"/>
        <rFont val="Marianne"/>
      </rPr>
      <t xml:space="preserve"> DREES, remontées individuelles APA-ASH 2017.</t>
    </r>
  </si>
  <si>
    <t xml:space="preserve">Part des personnes ayant au moins un obligé alimentaire </t>
  </si>
  <si>
    <r>
      <rPr>
        <b/>
        <sz val="8"/>
        <color rgb="FF000000"/>
        <rFont val="Marianne"/>
      </rPr>
      <t>Note &gt;</t>
    </r>
    <r>
      <rPr>
        <sz val="8"/>
        <color rgb="FF000000"/>
        <rFont val="Marianne"/>
      </rPr>
      <t xml:space="preserve"> En raison des arrondis, le total de l’ensemble des effectifs ne correspond pas toujours exactement.
</t>
    </r>
    <r>
      <rPr>
        <b/>
        <sz val="8"/>
        <color rgb="FF000000"/>
        <rFont val="Marianne"/>
      </rPr>
      <t>Lecture &gt;</t>
    </r>
    <r>
      <rPr>
        <sz val="8"/>
        <color rgb="FF000000"/>
        <rFont val="Marianne"/>
      </rPr>
      <t xml:space="preserve"> En 2017, 128 000 bénéficiaires de l’APA sont des hommes et 410 000 sont des femmes. 
</t>
    </r>
    <r>
      <rPr>
        <b/>
        <sz val="8"/>
        <color rgb="FF000000"/>
        <rFont val="Marianne"/>
      </rPr>
      <t>Champ &gt;</t>
    </r>
    <r>
      <rPr>
        <sz val="8"/>
        <color rgb="FF000000"/>
        <rFont val="Marianne"/>
      </rPr>
      <t xml:space="preserve"> Bénéficiaires de l’APA en établissement et/ou bénéficiaires de l’ASH, âgés d’au moins 60 ans, en France métropolitaine, payés au titre de décembre de l’année concernée.
</t>
    </r>
    <r>
      <rPr>
        <b/>
        <sz val="8"/>
        <color rgb="FF000000"/>
        <rFont val="Marianne"/>
      </rPr>
      <t>Source &gt;</t>
    </r>
    <r>
      <rPr>
        <sz val="8"/>
        <color rgb="FF000000"/>
        <rFont val="Marianne"/>
      </rPr>
      <t xml:space="preserve"> DREES, remontées individuelles APA-ASH 2011 et 2017.</t>
    </r>
  </si>
  <si>
    <r>
      <rPr>
        <b/>
        <sz val="8"/>
        <color rgb="FF000000"/>
        <rFont val="Marianne"/>
      </rPr>
      <t>Lecture &gt;</t>
    </r>
    <r>
      <rPr>
        <sz val="8"/>
        <color rgb="FF000000"/>
        <rFont val="Marianne"/>
      </rPr>
      <t xml:space="preserve"> À la fin 2017, 0,7 % des bénéficiaires de l’ASH sont des hommes âgés de 65 ans. Ces derniers représentaient 1,1 % des bénéficiaires de l’ASH à la fin 2011. 
</t>
    </r>
    <r>
      <rPr>
        <b/>
        <sz val="8"/>
        <color rgb="FF000000"/>
        <rFont val="Marianne"/>
      </rPr>
      <t>Champ &gt;</t>
    </r>
    <r>
      <rPr>
        <sz val="8"/>
        <color rgb="FF000000"/>
        <rFont val="Marianne"/>
      </rPr>
      <t xml:space="preserve"> Bénéficiaires de l’ASH, âgés de 60 ans ou plus, en France métropolitaine, payés au titre de l’année concernée.
</t>
    </r>
    <r>
      <rPr>
        <b/>
        <sz val="8"/>
        <color rgb="FF000000"/>
        <rFont val="Marianne"/>
      </rPr>
      <t xml:space="preserve">Source &gt; </t>
    </r>
    <r>
      <rPr>
        <sz val="8"/>
        <color rgb="FF000000"/>
        <rFont val="Marianne"/>
      </rPr>
      <t>DREES, remontées individuelles APA-ASH 2011 et 2017.</t>
    </r>
  </si>
  <si>
    <r>
      <rPr>
        <b/>
        <sz val="8"/>
        <color rgb="FF000000"/>
        <rFont val="Marianne"/>
      </rPr>
      <t>Lecture &gt;</t>
    </r>
    <r>
      <rPr>
        <sz val="8"/>
        <color rgb="FF000000"/>
        <rFont val="Marianne"/>
      </rPr>
      <t xml:space="preserve"> 10 % des non-bénéficiaires de l’ASH qui sont résidents ont un âge d’entrée en établissement compris entre 75 et 79 ans.
</t>
    </r>
    <r>
      <rPr>
        <b/>
        <sz val="8"/>
        <color rgb="FF000000"/>
        <rFont val="Marianne"/>
      </rPr>
      <t>Champ &gt;</t>
    </r>
    <r>
      <rPr>
        <sz val="8"/>
        <color rgb="FF000000"/>
        <rFont val="Marianne"/>
      </rPr>
      <t xml:space="preserve"> Résidents EHPA (hors résidence autonomie) au 31/12/2019, en France métropolitaine.
</t>
    </r>
    <r>
      <rPr>
        <b/>
        <sz val="8"/>
        <color rgb="FF000000"/>
        <rFont val="Marianne"/>
      </rPr>
      <t>Source &gt;</t>
    </r>
    <r>
      <rPr>
        <sz val="8"/>
        <color rgb="FF000000"/>
        <rFont val="Marianne"/>
      </rPr>
      <t xml:space="preserve"> DREES, enquête EHPA 2019.</t>
    </r>
  </si>
  <si>
    <r>
      <rPr>
        <b/>
        <sz val="8"/>
        <color rgb="FF000000"/>
        <rFont val="Marianne"/>
      </rPr>
      <t xml:space="preserve">Lecture &gt; </t>
    </r>
    <r>
      <rPr>
        <sz val="8"/>
        <color rgb="FF000000"/>
        <rFont val="Marianne"/>
      </rPr>
      <t>Une femme bénéficiaire de l’APA en établissement payée au titre de décembre 2017 sur quatre (3e quartile) a des ressources supérieures (au sens de l’APA) à 1 940 euros et un quart (1</t>
    </r>
    <r>
      <rPr>
        <vertAlign val="superscript"/>
        <sz val="8"/>
        <color rgb="FF000000"/>
        <rFont val="Marianne"/>
      </rPr>
      <t>er</t>
    </r>
    <r>
      <rPr>
        <sz val="8"/>
        <color rgb="FF000000"/>
        <rFont val="Marianne"/>
      </rPr>
      <t xml:space="preserve"> quartile) dispose de moins de 940 euros.
</t>
    </r>
    <r>
      <rPr>
        <b/>
        <sz val="8"/>
        <color rgb="FF000000"/>
        <rFont val="Marianne"/>
      </rPr>
      <t>Champ &gt;</t>
    </r>
    <r>
      <rPr>
        <sz val="8"/>
        <color rgb="FF000000"/>
        <rFont val="Marianne"/>
      </rPr>
      <t xml:space="preserve"> Bénéficiaires de l’APA en établissement, en France métropolitaine, payés au titre de décembre de l’année concernée.
</t>
    </r>
    <r>
      <rPr>
        <b/>
        <sz val="8"/>
        <color rgb="FF000000"/>
        <rFont val="Marianne"/>
      </rPr>
      <t>Source &gt;</t>
    </r>
    <r>
      <rPr>
        <sz val="8"/>
        <color rgb="FF000000"/>
        <rFont val="Marianne"/>
      </rPr>
      <t xml:space="preserve"> DREES, remontées individuelles APA-ASH 2011 et 2017.</t>
    </r>
  </si>
  <si>
    <r>
      <rPr>
        <b/>
        <sz val="8"/>
        <color rgb="FF000000"/>
        <rFont val="Marianne"/>
      </rPr>
      <t>Note &gt;</t>
    </r>
    <r>
      <rPr>
        <sz val="8"/>
        <color rgb="FF000000"/>
        <rFont val="Marianne"/>
      </rPr>
      <t xml:space="preserve"> En raison des arrondis, le total des pourcentages n’est pas toujours égal à 100.
</t>
    </r>
    <r>
      <rPr>
        <b/>
        <sz val="8"/>
        <color rgb="FF000000"/>
        <rFont val="Marianne"/>
      </rPr>
      <t>Lecture &gt;</t>
    </r>
    <r>
      <rPr>
        <sz val="8"/>
        <color rgb="FF000000"/>
        <rFont val="Marianne"/>
      </rPr>
      <t xml:space="preserve"> 42 % des bénéficiaires divorcés ont au moins un obligé alimentaire. 
</t>
    </r>
    <r>
      <rPr>
        <b/>
        <sz val="8"/>
        <color rgb="FF000000"/>
        <rFont val="Marianne"/>
      </rPr>
      <t>Champ &gt;</t>
    </r>
    <r>
      <rPr>
        <sz val="8"/>
        <color rgb="FF000000"/>
        <rFont val="Marianne"/>
      </rPr>
      <t xml:space="preserve"> Bénéficiaires de l’ASH, âgés de 60 ans ou plus et non mariés, en France métropolitaine, payés au titre de décembre de l’année concernée.
</t>
    </r>
    <r>
      <rPr>
        <b/>
        <sz val="8"/>
        <color rgb="FF000000"/>
        <rFont val="Marianne"/>
      </rPr>
      <t xml:space="preserve">Source &gt; </t>
    </r>
    <r>
      <rPr>
        <sz val="8"/>
        <color rgb="FF000000"/>
        <rFont val="Marianne"/>
      </rPr>
      <t>DREES, remontées individuelles APA-ASH 2011 et 2017.</t>
    </r>
  </si>
  <si>
    <r>
      <rPr>
        <b/>
        <sz val="8"/>
        <rFont val="Marianne"/>
      </rPr>
      <t>Lecture &gt;</t>
    </r>
    <r>
      <rPr>
        <sz val="8"/>
        <rFont val="Marianne"/>
      </rPr>
      <t xml:space="preserve"> Pour la moitié des bénéficiaires de l’ASH veuf(ve)s concernés pas l’obligation alimentaire, celle-ci est supérieure à 220 euros par mois.
</t>
    </r>
    <r>
      <rPr>
        <b/>
        <sz val="8"/>
        <rFont val="Marianne"/>
      </rPr>
      <t>Champ &gt;</t>
    </r>
    <r>
      <rPr>
        <sz val="8"/>
        <rFont val="Marianne"/>
      </rPr>
      <t xml:space="preserve"> Bénéficiaires de l’ASH, âgés de 60 ans ou plus et non mariés, en France métropolitaine, payés au titre de décembre 2017. 
Le champ est restreint ici aux bénéficiaires concernés par l’obligation alimentaire.
</t>
    </r>
    <r>
      <rPr>
        <b/>
        <sz val="8"/>
        <rFont val="Marianne"/>
      </rPr>
      <t>Source &gt;</t>
    </r>
    <r>
      <rPr>
        <sz val="8"/>
        <rFont val="Marianne"/>
      </rPr>
      <t xml:space="preserve"> DREES, remontées individuelles APA-ASH 2017.</t>
    </r>
  </si>
  <si>
    <t>Tableau 5 - Distribution des montants mensuels de l’ASH versés par le département selon le sexe des bénéficiaires en 2017</t>
  </si>
  <si>
    <r>
      <rPr>
        <b/>
        <sz val="8"/>
        <color rgb="FF000000"/>
        <rFont val="Marianne"/>
      </rPr>
      <t>Lecture &gt;</t>
    </r>
    <r>
      <rPr>
        <sz val="8"/>
        <color rgb="FF000000"/>
        <rFont val="Marianne"/>
      </rPr>
      <t xml:space="preserve"> Dans les départements versant des montants d’ASH dont la participation du bénéficiaire est déduite, pour un bénéficiaire sur quatre (3e quartile), le montant de l’ASH est supérieur à 1 180 euros, et pour un sur quatre, il est inférieur à 730 euros.
</t>
    </r>
    <r>
      <rPr>
        <b/>
        <sz val="8"/>
        <color rgb="FF000000"/>
        <rFont val="Marianne"/>
      </rPr>
      <t>Champ &gt;</t>
    </r>
    <r>
      <rPr>
        <sz val="8"/>
        <color rgb="FF000000"/>
        <rFont val="Marianne"/>
      </rPr>
      <t xml:space="preserve"> Bénéficiaires de l’aide sociale à l’hébergement (ASH) âgés d’au moins 60 ans, en France métropolitaine, payés au titre de décembre 2017.
</t>
    </r>
    <r>
      <rPr>
        <b/>
        <sz val="8"/>
        <color rgb="FF000000"/>
        <rFont val="Marianne"/>
      </rPr>
      <t>Source &gt;</t>
    </r>
    <r>
      <rPr>
        <sz val="8"/>
        <color rgb="FF000000"/>
        <rFont val="Marianne"/>
      </rPr>
      <t xml:space="preserve"> DREES, remontées individuelles APA-ASH 2017.</t>
    </r>
  </si>
  <si>
    <t>Tableau 4 - Distribution du montant total mensuel de l’obligation alimentaire demandé, selon la situation matrimoniale des bénéficiaires de l’ASH, en 2017</t>
  </si>
  <si>
    <r>
      <t xml:space="preserve">
</t>
    </r>
    <r>
      <rPr>
        <b/>
        <sz val="8"/>
        <color rgb="FF000000"/>
        <rFont val="Marianne"/>
      </rPr>
      <t>Lecture &gt;</t>
    </r>
    <r>
      <rPr>
        <sz val="8"/>
        <color rgb="FF000000"/>
        <rFont val="Marianne"/>
      </rPr>
      <t xml:space="preserve"> 40 % des femmes bénéficiaires de l’ASH ont au moins un obligé alimentaire. Si c’est le cas, les femmes ont, en moyenne, 2,5 obligés alimentaires.
</t>
    </r>
    <r>
      <rPr>
        <b/>
        <sz val="8"/>
        <color rgb="FF000000"/>
        <rFont val="Marianne"/>
      </rPr>
      <t>Champ &gt;</t>
    </r>
    <r>
      <rPr>
        <sz val="8"/>
        <color rgb="FF000000"/>
        <rFont val="Marianne"/>
      </rPr>
      <t xml:space="preserve"> Bénéficiaires de l’aide sociale à l’hébergement (ASH), âgés d’au moins 60 ans, en France métropolitaine, payés 
au titre de décembre de l'année concernée.
</t>
    </r>
    <r>
      <rPr>
        <b/>
        <sz val="8"/>
        <color rgb="FF000000"/>
        <rFont val="Marianne"/>
      </rPr>
      <t>Source &gt;</t>
    </r>
    <r>
      <rPr>
        <sz val="8"/>
        <color rgb="FF000000"/>
        <rFont val="Marianne"/>
      </rPr>
      <t xml:space="preserve"> DREES, remontées individuelles APA-ASH 2011 et 2017.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</si>
</sst>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0_ ;\-#,##0\ "/>
    <numFmt numFmtId="167" formatCode="0.0"/>
    <numFmt numFmtId="168" formatCode="0.0%"/>
  </numFmts>
  <fonts count="26" x14ac:knownFonts="1">
    <font>
      <sz val="8"/>
      <color rgb="FF000000"/>
      <name val="Arial"/>
    </font>
    <font>
      <sz val="11"/>
      <color theme="1"/>
      <name val="Calibri"/>
      <family val="2"/>
      <scheme val="minor"/>
    </font>
    <font>
      <sz val="11"/>
      <color theme="1"/>
      <name val="Calibri"/>
      <family val="2"/>
      <scheme val="minor"/>
    </font>
    <font>
      <sz val="8"/>
      <color rgb="FF000000"/>
      <name val="Arial"/>
      <family val="2"/>
    </font>
    <font>
      <b/>
      <sz val="8"/>
      <name val="Marianne"/>
    </font>
    <font>
      <sz val="8"/>
      <color theme="1"/>
      <name val="Marianne"/>
    </font>
    <font>
      <b/>
      <sz val="8"/>
      <color theme="1"/>
      <name val="Marianne"/>
    </font>
    <font>
      <sz val="8"/>
      <name val="Marianne"/>
    </font>
    <font>
      <sz val="10"/>
      <name val="Arial"/>
      <family val="2"/>
    </font>
    <font>
      <b/>
      <sz val="8"/>
      <color rgb="FFFF0000"/>
      <name val="Marianne"/>
    </font>
    <font>
      <b/>
      <sz val="10"/>
      <color theme="1"/>
      <name val="Calibri"/>
      <family val="2"/>
      <scheme val="minor"/>
    </font>
    <font>
      <sz val="8"/>
      <color rgb="FF000000"/>
      <name val="Arial"/>
      <family val="2"/>
    </font>
    <font>
      <sz val="8"/>
      <color rgb="FF000000"/>
      <name val="Marianne"/>
    </font>
    <font>
      <b/>
      <sz val="8"/>
      <color rgb="FF000000"/>
      <name val="Marianne"/>
    </font>
    <font>
      <b/>
      <vertAlign val="superscript"/>
      <sz val="8"/>
      <color rgb="FF000000"/>
      <name val="Marianne"/>
    </font>
    <font>
      <b/>
      <vertAlign val="superscript"/>
      <sz val="8"/>
      <color theme="1"/>
      <name val="Marianne"/>
    </font>
    <font>
      <sz val="8"/>
      <color rgb="FF000000"/>
      <name val="Calibri"/>
      <family val="2"/>
    </font>
    <font>
      <vertAlign val="superscript"/>
      <sz val="8"/>
      <color rgb="FF000000"/>
      <name val="Marianne"/>
    </font>
    <font>
      <b/>
      <sz val="8"/>
      <color rgb="FF000000"/>
      <name val="Calibri"/>
      <family val="2"/>
    </font>
    <font>
      <sz val="8"/>
      <color rgb="FF000000"/>
      <name val="Marianne"/>
      <family val="3"/>
    </font>
    <font>
      <b/>
      <sz val="8"/>
      <color theme="1"/>
      <name val="Marianne"/>
      <family val="3"/>
    </font>
    <font>
      <b/>
      <sz val="8"/>
      <color rgb="FF000000"/>
      <name val="Marianne"/>
      <family val="3"/>
    </font>
    <font>
      <b/>
      <sz val="8"/>
      <name val="Marianne"/>
      <family val="3"/>
    </font>
    <font>
      <sz val="8"/>
      <color theme="1"/>
      <name val="Marianne"/>
      <family val="3"/>
    </font>
    <font>
      <sz val="8"/>
      <name val="Marianne"/>
      <family val="3"/>
    </font>
    <font>
      <sz val="8"/>
      <color rgb="FFFF0000"/>
      <name val="Marianne"/>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hair">
        <color rgb="FF000000"/>
      </left>
      <right style="hair">
        <color rgb="FF000000"/>
      </right>
      <top style="hair">
        <color rgb="FF000000"/>
      </top>
      <bottom style="hair">
        <color rgb="FF000000"/>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hair">
        <color rgb="FF000000"/>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
      <left/>
      <right style="hair">
        <color rgb="FF000000"/>
      </right>
      <top style="hair">
        <color rgb="FF000000"/>
      </top>
      <bottom/>
      <diagonal/>
    </border>
    <border>
      <left style="hair">
        <color rgb="FF000000"/>
      </left>
      <right/>
      <top style="hair">
        <color rgb="FF000000"/>
      </top>
      <bottom/>
      <diagonal/>
    </border>
    <border>
      <left style="hair">
        <color rgb="FF000000"/>
      </left>
      <right/>
      <top/>
      <bottom style="hair">
        <color rgb="FF000000"/>
      </bottom>
      <diagonal/>
    </border>
    <border>
      <left style="hair">
        <color rgb="FF000000"/>
      </left>
      <right style="hair">
        <color indexed="64"/>
      </right>
      <top style="hair">
        <color rgb="FF000000"/>
      </top>
      <bottom style="hair">
        <color rgb="FF000000"/>
      </bottom>
      <diagonal/>
    </border>
    <border>
      <left/>
      <right/>
      <top/>
      <bottom style="hair">
        <color rgb="FF000000"/>
      </bottom>
      <diagonal/>
    </border>
  </borders>
  <cellStyleXfs count="9">
    <xf numFmtId="0" fontId="0" fillId="0" borderId="0"/>
    <xf numFmtId="164" fontId="3" fillId="0" borderId="0" applyFont="0" applyFill="0" applyBorder="0" applyAlignment="0" applyProtection="0"/>
    <xf numFmtId="0" fontId="2" fillId="0" borderId="0"/>
    <xf numFmtId="9" fontId="2" fillId="0" borderId="0" applyFont="0" applyFill="0" applyBorder="0" applyAlignment="0" applyProtection="0"/>
    <xf numFmtId="0" fontId="8" fillId="0" borderId="0"/>
    <xf numFmtId="9" fontId="11" fillId="0" borderId="0" applyFont="0" applyFill="0" applyBorder="0" applyAlignment="0" applyProtection="0"/>
    <xf numFmtId="0" fontId="1" fillId="0" borderId="0"/>
    <xf numFmtId="164" fontId="1" fillId="0" borderId="0" applyFont="0" applyFill="0" applyBorder="0" applyAlignment="0" applyProtection="0"/>
    <xf numFmtId="0" fontId="3" fillId="0" borderId="0"/>
  </cellStyleXfs>
  <cellXfs count="180">
    <xf numFmtId="0" fontId="0" fillId="0" borderId="0" xfId="0"/>
    <xf numFmtId="9" fontId="0" fillId="0" borderId="0" xfId="0" applyNumberFormat="1"/>
    <xf numFmtId="1" fontId="10" fillId="0" borderId="2" xfId="0" applyNumberFormat="1" applyFont="1" applyBorder="1" applyAlignment="1">
      <alignment horizontal="center" vertical="center"/>
    </xf>
    <xf numFmtId="0" fontId="12" fillId="0" borderId="0" xfId="0" applyFont="1"/>
    <xf numFmtId="2" fontId="12" fillId="0" borderId="0" xfId="0" applyNumberFormat="1" applyFont="1"/>
    <xf numFmtId="1" fontId="6" fillId="0" borderId="2" xfId="0" applyNumberFormat="1" applyFont="1" applyBorder="1" applyAlignment="1">
      <alignment horizontal="center" vertical="center"/>
    </xf>
    <xf numFmtId="1" fontId="5" fillId="0" borderId="2" xfId="0" applyNumberFormat="1" applyFont="1" applyBorder="1" applyAlignment="1">
      <alignment horizontal="left" vertical="center" wrapText="1"/>
    </xf>
    <xf numFmtId="1" fontId="5" fillId="0" borderId="2" xfId="0" applyNumberFormat="1" applyFont="1" applyBorder="1" applyAlignment="1">
      <alignment horizontal="center" vertical="center"/>
    </xf>
    <xf numFmtId="165" fontId="5" fillId="0" borderId="2" xfId="1" applyNumberFormat="1" applyFont="1" applyBorder="1" applyAlignment="1">
      <alignment horizontal="center" vertical="center"/>
    </xf>
    <xf numFmtId="2" fontId="12" fillId="0" borderId="0" xfId="0" applyNumberFormat="1" applyFont="1" applyAlignment="1">
      <alignment horizontal="center" vertical="top"/>
    </xf>
    <xf numFmtId="2" fontId="13" fillId="0" borderId="0" xfId="0" applyNumberFormat="1" applyFont="1" applyAlignment="1">
      <alignment horizontal="center" vertical="center" wrapText="1"/>
    </xf>
    <xf numFmtId="2" fontId="12" fillId="0" borderId="0" xfId="0" applyNumberFormat="1" applyFont="1" applyAlignment="1">
      <alignment horizontal="left" vertical="center" wrapText="1"/>
    </xf>
    <xf numFmtId="2" fontId="6" fillId="0" borderId="2" xfId="0" applyNumberFormat="1" applyFont="1" applyBorder="1" applyAlignment="1">
      <alignment horizontal="center" vertical="center"/>
    </xf>
    <xf numFmtId="2" fontId="5" fillId="0" borderId="2"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5" fillId="2" borderId="0" xfId="0" applyFont="1" applyFill="1" applyAlignment="1">
      <alignment vertical="center"/>
    </xf>
    <xf numFmtId="0" fontId="5" fillId="2" borderId="0" xfId="0" applyFont="1" applyFill="1"/>
    <xf numFmtId="2" fontId="6" fillId="0" borderId="2" xfId="0" applyNumberFormat="1" applyFont="1" applyBorder="1" applyAlignment="1">
      <alignment horizontal="left" vertical="center"/>
    </xf>
    <xf numFmtId="1" fontId="13" fillId="0" borderId="2" xfId="0" applyNumberFormat="1" applyFont="1" applyBorder="1" applyAlignment="1">
      <alignment horizontal="center" vertical="center" wrapText="1"/>
    </xf>
    <xf numFmtId="1" fontId="6" fillId="0" borderId="2" xfId="0" applyNumberFormat="1" applyFont="1" applyBorder="1" applyAlignment="1">
      <alignment horizontal="left" vertical="center"/>
    </xf>
    <xf numFmtId="11" fontId="13" fillId="0" borderId="2" xfId="0" applyNumberFormat="1" applyFont="1" applyBorder="1" applyAlignment="1">
      <alignment horizontal="left" vertical="center" wrapText="1"/>
    </xf>
    <xf numFmtId="2" fontId="13" fillId="0" borderId="2" xfId="0" applyNumberFormat="1" applyFont="1" applyBorder="1" applyAlignment="1">
      <alignment horizontal="center" vertical="center" wrapText="1"/>
    </xf>
    <xf numFmtId="2" fontId="5" fillId="0" borderId="2" xfId="0" applyNumberFormat="1" applyFont="1" applyBorder="1" applyAlignment="1">
      <alignment horizontal="left" vertical="center"/>
    </xf>
    <xf numFmtId="9" fontId="5" fillId="0" borderId="2" xfId="5" applyFont="1" applyBorder="1" applyAlignment="1">
      <alignment horizontal="center" vertical="center"/>
    </xf>
    <xf numFmtId="2" fontId="13" fillId="0" borderId="0" xfId="0" applyNumberFormat="1" applyFont="1" applyAlignment="1">
      <alignment horizontal="left" vertical="center" wrapText="1"/>
    </xf>
    <xf numFmtId="2" fontId="13" fillId="0" borderId="0" xfId="0" applyNumberFormat="1" applyFont="1" applyAlignment="1">
      <alignment vertical="center" wrapText="1"/>
    </xf>
    <xf numFmtId="2" fontId="13" fillId="0" borderId="1" xfId="0" applyNumberFormat="1" applyFont="1" applyBorder="1" applyAlignment="1">
      <alignment vertical="center"/>
    </xf>
    <xf numFmtId="2" fontId="13" fillId="0" borderId="7" xfId="0" applyNumberFormat="1" applyFont="1" applyBorder="1" applyAlignment="1">
      <alignment horizontal="center" vertical="center"/>
    </xf>
    <xf numFmtId="2" fontId="12" fillId="0" borderId="3" xfId="0" applyNumberFormat="1" applyFont="1" applyBorder="1" applyAlignment="1">
      <alignment vertical="center"/>
    </xf>
    <xf numFmtId="166" fontId="12" fillId="3" borderId="1" xfId="1" applyNumberFormat="1" applyFont="1" applyFill="1" applyBorder="1" applyAlignment="1">
      <alignment horizontal="center" vertical="center"/>
    </xf>
    <xf numFmtId="2" fontId="12" fillId="0" borderId="0" xfId="0" applyNumberFormat="1" applyFont="1" applyAlignment="1">
      <alignment horizontal="center" vertical="center"/>
    </xf>
    <xf numFmtId="2" fontId="12" fillId="0" borderId="2" xfId="0" applyNumberFormat="1" applyFont="1" applyBorder="1" applyAlignment="1">
      <alignment horizontal="center" vertical="top"/>
    </xf>
    <xf numFmtId="1" fontId="12" fillId="0" borderId="2" xfId="0" applyNumberFormat="1" applyFont="1" applyBorder="1" applyAlignment="1">
      <alignment horizontal="center" vertical="top"/>
    </xf>
    <xf numFmtId="0" fontId="9" fillId="0" borderId="8" xfId="0" applyFont="1" applyBorder="1"/>
    <xf numFmtId="166"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3" fontId="12" fillId="0" borderId="1" xfId="0" applyNumberFormat="1" applyFont="1" applyBorder="1" applyAlignment="1">
      <alignment horizontal="center" vertical="center"/>
    </xf>
    <xf numFmtId="165" fontId="6" fillId="0" borderId="2" xfId="1" applyNumberFormat="1" applyFont="1" applyBorder="1" applyAlignment="1">
      <alignment horizontal="center" vertical="center"/>
    </xf>
    <xf numFmtId="165" fontId="5" fillId="0" borderId="2" xfId="1" applyNumberFormat="1" applyFont="1" applyBorder="1" applyAlignment="1">
      <alignment horizontal="center" vertical="center" wrapText="1"/>
    </xf>
    <xf numFmtId="0" fontId="5" fillId="0" borderId="2" xfId="1" applyNumberFormat="1" applyFont="1" applyBorder="1" applyAlignment="1">
      <alignment horizontal="center" vertical="center"/>
    </xf>
    <xf numFmtId="0" fontId="5" fillId="0" borderId="2" xfId="1" applyNumberFormat="1" applyFont="1" applyBorder="1" applyAlignment="1">
      <alignment horizontal="left" vertical="center"/>
    </xf>
    <xf numFmtId="2" fontId="12" fillId="0" borderId="2" xfId="0" applyNumberFormat="1" applyFont="1" applyBorder="1" applyAlignment="1">
      <alignment horizontal="center" vertical="center"/>
    </xf>
    <xf numFmtId="1" fontId="12" fillId="0" borderId="2" xfId="0" applyNumberFormat="1" applyFont="1" applyBorder="1" applyAlignment="1">
      <alignment horizontal="center" vertical="center"/>
    </xf>
    <xf numFmtId="2" fontId="12" fillId="0" borderId="2" xfId="0" applyNumberFormat="1" applyFont="1" applyBorder="1" applyAlignment="1">
      <alignment horizontal="center" vertical="center" wrapText="1"/>
    </xf>
    <xf numFmtId="1" fontId="12" fillId="0" borderId="2" xfId="0" applyNumberFormat="1" applyFont="1" applyBorder="1" applyAlignment="1">
      <alignment horizontal="center" vertical="center" wrapText="1"/>
    </xf>
    <xf numFmtId="2" fontId="12" fillId="0" borderId="0" xfId="0" applyNumberFormat="1" applyFont="1" applyAlignment="1">
      <alignment vertical="center"/>
    </xf>
    <xf numFmtId="165" fontId="12" fillId="0" borderId="2" xfId="1" applyNumberFormat="1" applyFont="1" applyBorder="1" applyAlignment="1">
      <alignment horizontal="center" vertical="center"/>
    </xf>
    <xf numFmtId="1" fontId="12" fillId="0" borderId="2" xfId="0" applyNumberFormat="1" applyFont="1" applyBorder="1" applyAlignment="1">
      <alignment horizontal="left" vertical="center"/>
    </xf>
    <xf numFmtId="1" fontId="13" fillId="0" borderId="2" xfId="0" applyNumberFormat="1" applyFont="1" applyBorder="1" applyAlignment="1">
      <alignment horizontal="center" vertical="center"/>
    </xf>
    <xf numFmtId="1" fontId="13" fillId="0" borderId="2" xfId="0" applyNumberFormat="1" applyFont="1" applyBorder="1" applyAlignment="1">
      <alignment horizontal="left" vertical="center"/>
    </xf>
    <xf numFmtId="1" fontId="6" fillId="0" borderId="0" xfId="0" applyNumberFormat="1" applyFont="1" applyAlignment="1">
      <alignment horizontal="left" vertical="center"/>
    </xf>
    <xf numFmtId="1" fontId="5" fillId="0" borderId="0" xfId="0" applyNumberFormat="1" applyFont="1" applyAlignment="1">
      <alignment horizontal="center" vertical="center"/>
    </xf>
    <xf numFmtId="165" fontId="5" fillId="0" borderId="2" xfId="1" applyNumberFormat="1" applyFont="1" applyFill="1" applyBorder="1" applyAlignment="1">
      <alignment horizontal="center" vertical="center"/>
    </xf>
    <xf numFmtId="0" fontId="12" fillId="0" borderId="0" xfId="0" applyFont="1" applyAlignment="1">
      <alignment wrapText="1"/>
    </xf>
    <xf numFmtId="1" fontId="5" fillId="0" borderId="14" xfId="0" applyNumberFormat="1" applyFont="1" applyBorder="1" applyAlignment="1">
      <alignment horizontal="center" vertical="center"/>
    </xf>
    <xf numFmtId="0" fontId="5" fillId="0" borderId="0" xfId="0" applyFont="1" applyAlignment="1">
      <alignment vertical="center"/>
    </xf>
    <xf numFmtId="0" fontId="13" fillId="0" borderId="0" xfId="0" applyFont="1" applyAlignment="1">
      <alignment horizontal="justify" vertical="center" wrapText="1"/>
    </xf>
    <xf numFmtId="1" fontId="5" fillId="0" borderId="2" xfId="0" applyNumberFormat="1" applyFont="1" applyBorder="1" applyAlignment="1">
      <alignment horizontal="left" vertical="center"/>
    </xf>
    <xf numFmtId="0" fontId="19" fillId="0" borderId="0" xfId="0" applyFont="1" applyAlignment="1">
      <alignment horizontal="right"/>
    </xf>
    <xf numFmtId="0" fontId="19" fillId="0" borderId="0" xfId="0" applyFont="1" applyAlignment="1">
      <alignment horizontal="right" vertical="center"/>
    </xf>
    <xf numFmtId="2" fontId="19" fillId="0" borderId="0" xfId="0" applyNumberFormat="1" applyFont="1" applyAlignment="1">
      <alignment horizontal="right" vertical="center" wrapText="1"/>
    </xf>
    <xf numFmtId="2" fontId="20" fillId="0" borderId="2" xfId="0" applyNumberFormat="1" applyFont="1" applyBorder="1" applyAlignment="1">
      <alignment horizontal="center" vertical="center"/>
    </xf>
    <xf numFmtId="0" fontId="23" fillId="0" borderId="0" xfId="0" applyFont="1" applyAlignment="1">
      <alignment horizontal="right" vertical="center"/>
    </xf>
    <xf numFmtId="0" fontId="7" fillId="0" borderId="0" xfId="0" applyFont="1" applyAlignment="1">
      <alignment horizontal="right" vertical="center" wrapText="1"/>
    </xf>
    <xf numFmtId="2" fontId="7" fillId="0" borderId="0" xfId="0" applyNumberFormat="1" applyFont="1" applyAlignment="1">
      <alignment horizontal="right" vertical="center" wrapText="1"/>
    </xf>
    <xf numFmtId="2" fontId="22" fillId="0" borderId="2" xfId="0" applyNumberFormat="1" applyFont="1" applyBorder="1" applyAlignment="1">
      <alignment horizontal="center" vertical="center" wrapText="1"/>
    </xf>
    <xf numFmtId="1" fontId="22" fillId="0" borderId="2" xfId="0" applyNumberFormat="1" applyFont="1" applyBorder="1" applyAlignment="1">
      <alignment horizontal="center" vertical="center" wrapText="1"/>
    </xf>
    <xf numFmtId="2" fontId="24" fillId="0" borderId="0" xfId="0" applyNumberFormat="1" applyFont="1" applyAlignment="1">
      <alignment horizontal="right" vertical="center"/>
    </xf>
    <xf numFmtId="0" fontId="7" fillId="0" borderId="0" xfId="0" applyFont="1" applyAlignment="1">
      <alignment horizontal="right" vertical="center"/>
    </xf>
    <xf numFmtId="167" fontId="5" fillId="0" borderId="2" xfId="0" applyNumberFormat="1" applyFont="1" applyBorder="1" applyAlignment="1">
      <alignment horizontal="center" vertical="center"/>
    </xf>
    <xf numFmtId="0" fontId="12" fillId="0" borderId="0" xfId="0" applyFont="1" applyAlignment="1">
      <alignment vertical="center" wrapText="1"/>
    </xf>
    <xf numFmtId="165" fontId="12" fillId="0" borderId="0" xfId="0" applyNumberFormat="1" applyFont="1"/>
    <xf numFmtId="0" fontId="5" fillId="0" borderId="0" xfId="6" applyFont="1" applyAlignment="1">
      <alignment vertical="center"/>
    </xf>
    <xf numFmtId="0" fontId="6" fillId="0" borderId="0" xfId="6" applyFont="1" applyAlignment="1">
      <alignment vertical="center"/>
    </xf>
    <xf numFmtId="0" fontId="6" fillId="0" borderId="0" xfId="2" applyFont="1" applyAlignment="1">
      <alignment vertical="center"/>
    </xf>
    <xf numFmtId="2" fontId="22" fillId="0" borderId="0" xfId="0" applyNumberFormat="1" applyFont="1" applyAlignment="1">
      <alignment horizontal="left" vertical="center" wrapText="1"/>
    </xf>
    <xf numFmtId="2" fontId="24" fillId="0" borderId="0" xfId="0" applyNumberFormat="1" applyFont="1" applyAlignment="1">
      <alignment vertical="center"/>
    </xf>
    <xf numFmtId="0" fontId="6" fillId="0" borderId="0" xfId="2" applyFont="1" applyAlignment="1">
      <alignment horizontal="left" vertical="center"/>
    </xf>
    <xf numFmtId="0" fontId="6" fillId="0" borderId="0" xfId="2" applyFont="1" applyAlignment="1">
      <alignment horizontal="left" vertical="center" wrapText="1"/>
    </xf>
    <xf numFmtId="0" fontId="4" fillId="0" borderId="0" xfId="6" applyFont="1" applyAlignment="1">
      <alignment horizontal="left" vertical="center"/>
    </xf>
    <xf numFmtId="2" fontId="12" fillId="0" borderId="0" xfId="0" applyNumberFormat="1" applyFont="1" applyAlignment="1">
      <alignment horizontal="left" vertical="center"/>
    </xf>
    <xf numFmtId="0" fontId="13" fillId="0" borderId="0" xfId="0" applyFont="1" applyAlignment="1">
      <alignment horizontal="left" vertical="center"/>
    </xf>
    <xf numFmtId="0" fontId="5" fillId="0" borderId="0" xfId="6" applyFont="1" applyAlignment="1">
      <alignment horizontal="left" vertical="center"/>
    </xf>
    <xf numFmtId="2" fontId="12" fillId="0" borderId="0" xfId="0" applyNumberFormat="1" applyFont="1" applyAlignment="1">
      <alignment horizontal="left" vertical="center" wrapText="1"/>
    </xf>
    <xf numFmtId="1" fontId="6" fillId="0" borderId="12" xfId="0" applyNumberFormat="1" applyFont="1" applyBorder="1" applyAlignment="1">
      <alignment horizontal="left" vertical="center" wrapText="1"/>
    </xf>
    <xf numFmtId="1" fontId="6" fillId="0" borderId="14" xfId="0" applyNumberFormat="1" applyFont="1" applyBorder="1" applyAlignment="1">
      <alignment horizontal="left" vertical="center" wrapText="1"/>
    </xf>
    <xf numFmtId="1" fontId="5" fillId="0" borderId="12" xfId="0" applyNumberFormat="1" applyFont="1" applyBorder="1" applyAlignment="1">
      <alignment horizontal="center" vertical="center"/>
    </xf>
    <xf numFmtId="1" fontId="5" fillId="0" borderId="13"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6" fillId="0" borderId="9"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6" fillId="0" borderId="11" xfId="0" applyNumberFormat="1" applyFont="1" applyBorder="1" applyAlignment="1">
      <alignment horizontal="center" vertical="center"/>
    </xf>
    <xf numFmtId="0" fontId="12" fillId="0" borderId="0" xfId="0" applyFont="1" applyAlignment="1">
      <alignment horizontal="left" vertical="center" wrapText="1"/>
    </xf>
    <xf numFmtId="2" fontId="6" fillId="0" borderId="12" xfId="0" applyNumberFormat="1" applyFont="1" applyBorder="1" applyAlignment="1">
      <alignment horizontal="center" vertical="center"/>
    </xf>
    <xf numFmtId="2" fontId="6" fillId="0" borderId="14" xfId="0" applyNumberFormat="1" applyFont="1" applyBorder="1" applyAlignment="1">
      <alignment horizontal="center" vertical="center"/>
    </xf>
    <xf numFmtId="2" fontId="6" fillId="0" borderId="9" xfId="0" applyNumberFormat="1" applyFont="1" applyBorder="1" applyAlignment="1">
      <alignment horizontal="center" vertical="center"/>
    </xf>
    <xf numFmtId="2" fontId="6" fillId="0" borderId="11" xfId="0" applyNumberFormat="1" applyFont="1" applyBorder="1" applyAlignment="1">
      <alignment horizontal="center" vertical="center"/>
    </xf>
    <xf numFmtId="0" fontId="12" fillId="0" borderId="0" xfId="0" applyFont="1" applyAlignment="1">
      <alignment horizontal="left" wrapText="1"/>
    </xf>
    <xf numFmtId="2" fontId="13" fillId="0" borderId="0" xfId="0" applyNumberFormat="1" applyFont="1" applyAlignment="1">
      <alignment horizontal="left" vertical="center" wrapText="1"/>
    </xf>
    <xf numFmtId="1" fontId="12" fillId="0" borderId="12"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2" fontId="22" fillId="0" borderId="0" xfId="0" applyNumberFormat="1" applyFont="1" applyAlignment="1">
      <alignment horizontal="left" vertical="center" wrapText="1"/>
    </xf>
    <xf numFmtId="0" fontId="24" fillId="0" borderId="0" xfId="0" applyFont="1" applyAlignment="1">
      <alignment vertical="center"/>
    </xf>
    <xf numFmtId="2" fontId="24" fillId="0" borderId="0" xfId="0" applyNumberFormat="1" applyFont="1" applyAlignment="1">
      <alignment vertical="center"/>
    </xf>
    <xf numFmtId="2" fontId="7" fillId="0" borderId="0" xfId="0" applyNumberFormat="1" applyFont="1" applyAlignment="1">
      <alignment horizontal="left" vertical="center" wrapText="1"/>
    </xf>
    <xf numFmtId="0" fontId="12" fillId="0" borderId="8" xfId="0" applyFont="1" applyBorder="1" applyAlignment="1">
      <alignment horizontal="left" vertical="center" wrapText="1"/>
    </xf>
    <xf numFmtId="0" fontId="6" fillId="0" borderId="0" xfId="2" applyFont="1" applyAlignment="1">
      <alignment horizontal="left" vertical="center"/>
    </xf>
    <xf numFmtId="1" fontId="5" fillId="0" borderId="12" xfId="0" applyNumberFormat="1" applyFont="1" applyBorder="1" applyAlignment="1">
      <alignment horizontal="left" vertical="center"/>
    </xf>
    <xf numFmtId="1" fontId="5" fillId="0" borderId="13" xfId="0" applyNumberFormat="1" applyFont="1" applyBorder="1" applyAlignment="1">
      <alignment horizontal="left" vertical="center"/>
    </xf>
    <xf numFmtId="1" fontId="5" fillId="0" borderId="14" xfId="0" applyNumberFormat="1" applyFont="1" applyBorder="1" applyAlignment="1">
      <alignment horizontal="left" vertical="center"/>
    </xf>
    <xf numFmtId="2" fontId="21" fillId="0" borderId="0" xfId="0" applyNumberFormat="1" applyFont="1" applyAlignment="1">
      <alignment horizontal="left" vertical="center" wrapText="1"/>
    </xf>
    <xf numFmtId="2" fontId="12" fillId="0" borderId="0" xfId="0" applyNumberFormat="1" applyFont="1" applyAlignment="1">
      <alignment horizontal="left" vertical="top" wrapText="1"/>
    </xf>
    <xf numFmtId="2" fontId="12" fillId="0" borderId="0" xfId="0" applyNumberFormat="1" applyFont="1" applyAlignment="1">
      <alignment horizontal="center" vertical="top"/>
    </xf>
    <xf numFmtId="0" fontId="5" fillId="0" borderId="0" xfId="0" applyFont="1" applyAlignment="1">
      <alignment horizontal="left" vertical="center" wrapText="1"/>
    </xf>
    <xf numFmtId="2" fontId="6" fillId="0" borderId="9" xfId="0" applyNumberFormat="1" applyFont="1" applyBorder="1" applyAlignment="1">
      <alignment horizontal="left" vertical="center"/>
    </xf>
    <xf numFmtId="2" fontId="6" fillId="0" borderId="10" xfId="0" applyNumberFormat="1" applyFont="1" applyBorder="1" applyAlignment="1">
      <alignment horizontal="left" vertical="center"/>
    </xf>
    <xf numFmtId="2" fontId="6" fillId="0" borderId="11" xfId="0" applyNumberFormat="1" applyFont="1" applyBorder="1" applyAlignment="1">
      <alignment horizontal="left" vertical="center"/>
    </xf>
    <xf numFmtId="2" fontId="5" fillId="0" borderId="0" xfId="0" applyNumberFormat="1" applyFont="1" applyAlignment="1">
      <alignment horizontal="left" vertical="center" wrapText="1"/>
    </xf>
    <xf numFmtId="0" fontId="5" fillId="0" borderId="0" xfId="0" applyFont="1" applyAlignment="1">
      <alignment vertical="center"/>
    </xf>
    <xf numFmtId="0" fontId="13" fillId="0" borderId="0" xfId="0" applyFont="1" applyAlignment="1">
      <alignment horizontal="justify" vertical="center" wrapText="1"/>
    </xf>
    <xf numFmtId="0" fontId="7" fillId="0" borderId="0" xfId="0" applyFont="1" applyAlignment="1">
      <alignment horizontal="left" vertical="center" wrapText="1"/>
    </xf>
    <xf numFmtId="0" fontId="12" fillId="0" borderId="4" xfId="0" applyFont="1" applyBorder="1" applyAlignment="1">
      <alignment horizontal="left" vertical="top" wrapText="1"/>
    </xf>
    <xf numFmtId="0" fontId="12" fillId="0" borderId="4" xfId="0" applyFont="1" applyBorder="1" applyAlignment="1">
      <alignment horizontal="left" vertical="top"/>
    </xf>
    <xf numFmtId="0" fontId="12" fillId="0" borderId="0" xfId="0" applyFont="1" applyAlignment="1">
      <alignment horizontal="left" vertical="top"/>
    </xf>
    <xf numFmtId="2" fontId="12" fillId="0" borderId="12" xfId="0" applyNumberFormat="1" applyFont="1" applyBorder="1" applyAlignment="1">
      <alignment horizontal="center" vertical="top"/>
    </xf>
    <xf numFmtId="2" fontId="12" fillId="0" borderId="13" xfId="0" applyNumberFormat="1" applyFont="1" applyBorder="1" applyAlignment="1">
      <alignment horizontal="center" vertical="top"/>
    </xf>
    <xf numFmtId="2" fontId="12" fillId="0" borderId="14" xfId="0" applyNumberFormat="1" applyFont="1" applyBorder="1" applyAlignment="1">
      <alignment horizontal="center" vertical="top"/>
    </xf>
    <xf numFmtId="2"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top" wrapText="1"/>
    </xf>
    <xf numFmtId="1" fontId="12" fillId="0" borderId="1" xfId="0" applyNumberFormat="1" applyFont="1" applyBorder="1" applyAlignment="1">
      <alignment horizontal="center" vertical="center"/>
    </xf>
    <xf numFmtId="2" fontId="13" fillId="0" borderId="0" xfId="0" applyNumberFormat="1" applyFont="1" applyAlignment="1">
      <alignment horizontal="center"/>
    </xf>
    <xf numFmtId="0" fontId="5" fillId="0" borderId="12" xfId="1" applyNumberFormat="1" applyFont="1" applyBorder="1" applyAlignment="1">
      <alignment horizontal="center" vertical="center"/>
    </xf>
    <xf numFmtId="0" fontId="5" fillId="0" borderId="13" xfId="1" applyNumberFormat="1" applyFont="1" applyBorder="1" applyAlignment="1">
      <alignment horizontal="center" vertical="center"/>
    </xf>
    <xf numFmtId="0" fontId="5" fillId="0" borderId="14" xfId="1" applyNumberFormat="1" applyFont="1" applyBorder="1" applyAlignment="1">
      <alignment horizontal="center" vertical="center"/>
    </xf>
    <xf numFmtId="0" fontId="12" fillId="0" borderId="0" xfId="0" applyFont="1" applyAlignment="1">
      <alignment horizontal="left" vertical="top" wrapText="1"/>
    </xf>
    <xf numFmtId="165" fontId="6" fillId="0" borderId="17" xfId="1" applyNumberFormat="1" applyFont="1" applyBorder="1" applyAlignment="1">
      <alignment horizontal="center" vertical="center" wrapText="1"/>
    </xf>
    <xf numFmtId="165" fontId="5" fillId="0" borderId="16" xfId="1" applyNumberFormat="1" applyFont="1" applyBorder="1" applyAlignment="1">
      <alignment horizontal="center" vertical="center" wrapText="1"/>
    </xf>
    <xf numFmtId="165" fontId="5" fillId="0" borderId="18" xfId="1" applyNumberFormat="1" applyFont="1" applyBorder="1" applyAlignment="1">
      <alignment horizontal="center" vertical="center" wrapText="1"/>
    </xf>
    <xf numFmtId="165" fontId="5" fillId="0" borderId="15" xfId="1" applyNumberFormat="1" applyFont="1" applyBorder="1" applyAlignment="1">
      <alignment horizontal="center" vertical="center" wrapText="1"/>
    </xf>
    <xf numFmtId="165" fontId="6" fillId="0" borderId="9" xfId="1" applyNumberFormat="1" applyFont="1" applyBorder="1" applyAlignment="1">
      <alignment horizontal="center" vertical="center" wrapText="1"/>
    </xf>
    <xf numFmtId="165" fontId="5" fillId="0" borderId="10" xfId="1" applyNumberFormat="1" applyFont="1" applyBorder="1" applyAlignment="1">
      <alignment horizontal="center" vertical="center" wrapText="1"/>
    </xf>
    <xf numFmtId="165" fontId="5" fillId="0" borderId="11" xfId="1" applyNumberFormat="1" applyFont="1" applyBorder="1" applyAlignment="1">
      <alignment horizontal="center" vertical="center" wrapText="1"/>
    </xf>
    <xf numFmtId="0" fontId="12" fillId="0" borderId="0" xfId="0" applyFont="1" applyAlignment="1">
      <alignment vertical="center"/>
    </xf>
    <xf numFmtId="2" fontId="12" fillId="0" borderId="12" xfId="0" applyNumberFormat="1" applyFont="1" applyBorder="1" applyAlignment="1">
      <alignment horizontal="center" vertical="center" wrapText="1"/>
    </xf>
    <xf numFmtId="2" fontId="12" fillId="0" borderId="13" xfId="0" applyNumberFormat="1" applyFont="1" applyBorder="1" applyAlignment="1">
      <alignment horizontal="center" vertical="center" wrapText="1"/>
    </xf>
    <xf numFmtId="2" fontId="12" fillId="0" borderId="14" xfId="0" applyNumberFormat="1" applyFont="1" applyBorder="1" applyAlignment="1">
      <alignment horizontal="center" vertical="center" wrapText="1"/>
    </xf>
    <xf numFmtId="0" fontId="6" fillId="0" borderId="0" xfId="2" applyFont="1" applyAlignment="1">
      <alignment horizontal="left" vertical="center" wrapText="1"/>
    </xf>
    <xf numFmtId="1" fontId="13" fillId="0" borderId="9" xfId="0" applyNumberFormat="1" applyFont="1" applyBorder="1" applyAlignment="1">
      <alignment horizontal="center" vertical="center" wrapText="1"/>
    </xf>
    <xf numFmtId="1" fontId="13" fillId="0" borderId="10" xfId="0" applyNumberFormat="1" applyFont="1" applyBorder="1" applyAlignment="1">
      <alignment horizontal="center" vertical="center"/>
    </xf>
    <xf numFmtId="1" fontId="13" fillId="0" borderId="11" xfId="0" applyNumberFormat="1" applyFont="1" applyBorder="1" applyAlignment="1">
      <alignment horizontal="center" vertical="center"/>
    </xf>
    <xf numFmtId="0" fontId="5" fillId="0" borderId="0" xfId="2" applyFont="1" applyAlignment="1">
      <alignment horizontal="left" vertical="center" wrapText="1"/>
    </xf>
    <xf numFmtId="1" fontId="13" fillId="0" borderId="12" xfId="0" applyNumberFormat="1" applyFont="1" applyBorder="1" applyAlignment="1">
      <alignment horizontal="center" vertical="center"/>
    </xf>
    <xf numFmtId="1" fontId="13" fillId="0" borderId="14" xfId="0" applyNumberFormat="1" applyFont="1" applyBorder="1" applyAlignment="1">
      <alignment horizontal="center" vertical="center"/>
    </xf>
    <xf numFmtId="0" fontId="12" fillId="0" borderId="0" xfId="8" applyFont="1"/>
    <xf numFmtId="0" fontId="12" fillId="0" borderId="0" xfId="8" applyFont="1" applyAlignment="1">
      <alignment vertical="center"/>
    </xf>
    <xf numFmtId="2" fontId="12" fillId="0" borderId="0" xfId="8" applyNumberFormat="1" applyFont="1" applyAlignment="1">
      <alignment horizontal="left" vertical="center" wrapText="1"/>
    </xf>
    <xf numFmtId="2" fontId="12" fillId="0" borderId="2" xfId="8" applyNumberFormat="1" applyFont="1" applyBorder="1" applyAlignment="1">
      <alignment horizontal="center" vertical="center"/>
    </xf>
    <xf numFmtId="2" fontId="12" fillId="0" borderId="14" xfId="8" applyNumberFormat="1" applyFont="1" applyBorder="1" applyAlignment="1">
      <alignment horizontal="center" vertical="center" wrapText="1"/>
    </xf>
    <xf numFmtId="2" fontId="12" fillId="0" borderId="13" xfId="8" applyNumberFormat="1" applyFont="1" applyBorder="1" applyAlignment="1">
      <alignment horizontal="center" vertical="center" wrapText="1"/>
    </xf>
    <xf numFmtId="2" fontId="12" fillId="0" borderId="12" xfId="8" applyNumberFormat="1" applyFont="1" applyBorder="1" applyAlignment="1">
      <alignment horizontal="center" vertical="center" wrapText="1"/>
    </xf>
    <xf numFmtId="2" fontId="13" fillId="0" borderId="2" xfId="8" applyNumberFormat="1" applyFont="1" applyBorder="1" applyAlignment="1">
      <alignment horizontal="center" vertical="center" wrapText="1"/>
    </xf>
    <xf numFmtId="0" fontId="7" fillId="0" borderId="0" xfId="8" applyFont="1" applyAlignment="1">
      <alignment horizontal="right" vertical="center"/>
    </xf>
    <xf numFmtId="2" fontId="13" fillId="0" borderId="0" xfId="8" applyNumberFormat="1" applyFont="1" applyAlignment="1">
      <alignment horizontal="left" vertical="center" wrapText="1"/>
    </xf>
    <xf numFmtId="0" fontId="12" fillId="0" borderId="0" xfId="8" applyFont="1" applyAlignment="1">
      <alignment vertical="center"/>
    </xf>
    <xf numFmtId="2" fontId="21" fillId="0" borderId="0" xfId="8" applyNumberFormat="1" applyFont="1" applyAlignment="1">
      <alignment horizontal="left" vertical="center" wrapText="1"/>
    </xf>
    <xf numFmtId="1" fontId="6" fillId="0" borderId="19" xfId="0" applyNumberFormat="1" applyFont="1" applyBorder="1" applyAlignment="1">
      <alignment horizontal="center" vertical="center"/>
    </xf>
    <xf numFmtId="0" fontId="13" fillId="0" borderId="20" xfId="0" applyFont="1" applyBorder="1" applyAlignment="1">
      <alignment vertical="top"/>
    </xf>
    <xf numFmtId="0" fontId="12" fillId="0" borderId="20" xfId="0" applyFont="1" applyBorder="1" applyAlignment="1">
      <alignment vertical="top"/>
    </xf>
    <xf numFmtId="2" fontId="12" fillId="0" borderId="6" xfId="0" applyNumberFormat="1" applyFont="1" applyBorder="1" applyAlignment="1">
      <alignment vertical="center"/>
    </xf>
    <xf numFmtId="2" fontId="12" fillId="0" borderId="5" xfId="0" applyNumberFormat="1" applyFont="1" applyBorder="1" applyAlignment="1">
      <alignment horizontal="center" vertical="center"/>
    </xf>
    <xf numFmtId="168" fontId="12" fillId="0" borderId="0" xfId="5" applyNumberFormat="1" applyFont="1"/>
    <xf numFmtId="0" fontId="6" fillId="0" borderId="0" xfId="2" applyFont="1" applyAlignment="1">
      <alignment wrapText="1"/>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xf>
    <xf numFmtId="0" fontId="25" fillId="0" borderId="0" xfId="2" applyFont="1" applyAlignment="1">
      <alignment horizontal="center" vertical="center" wrapText="1"/>
    </xf>
    <xf numFmtId="1" fontId="5" fillId="0" borderId="0" xfId="2" applyNumberFormat="1" applyFont="1" applyAlignment="1">
      <alignment horizontal="center"/>
    </xf>
  </cellXfs>
  <cellStyles count="9">
    <cellStyle name="Milliers" xfId="1" builtinId="3"/>
    <cellStyle name="Milliers 2" xfId="7" xr:uid="{00000000-0005-0000-0000-000001000000}"/>
    <cellStyle name="Normal" xfId="0" builtinId="0"/>
    <cellStyle name="Normal 2" xfId="2" xr:uid="{00000000-0005-0000-0000-000003000000}"/>
    <cellStyle name="Normal 2 2" xfId="4" xr:uid="{00000000-0005-0000-0000-000004000000}"/>
    <cellStyle name="Normal 3" xfId="6" xr:uid="{00000000-0005-0000-0000-000005000000}"/>
    <cellStyle name="Normal 4" xfId="8" xr:uid="{9B875970-C14F-A742-9147-818D039434F7}"/>
    <cellStyle name="Pourcentage" xfId="5" builtinId="5"/>
    <cellStyle name="Pourcentage 2"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0"/>
  <sheetViews>
    <sheetView showGridLines="0" tabSelected="1" zoomScaleNormal="100" workbookViewId="0">
      <selection activeCell="K9" sqref="K9"/>
    </sheetView>
  </sheetViews>
  <sheetFormatPr baseColWidth="10" defaultColWidth="12" defaultRowHeight="11" x14ac:dyDescent="0.15"/>
  <cols>
    <col min="1" max="1" width="6.25" style="3" customWidth="1"/>
    <col min="2" max="2" width="9.25" style="3" customWidth="1"/>
    <col min="3" max="3" width="62.25" style="3" bestFit="1" customWidth="1"/>
    <col min="4" max="4" width="12.5" style="3" customWidth="1"/>
    <col min="5" max="5" width="12.75" style="3" customWidth="1"/>
    <col min="6" max="6" width="13.5" style="3" customWidth="1"/>
    <col min="7" max="7" width="11.5" style="3" customWidth="1"/>
    <col min="8" max="8" width="10.5" style="3" customWidth="1"/>
    <col min="9" max="9" width="11.75" style="3" customWidth="1"/>
    <col min="10" max="10" width="11" style="3" customWidth="1"/>
    <col min="11" max="16384" width="12" style="3"/>
  </cols>
  <sheetData>
    <row r="1" spans="2:9" ht="15" customHeight="1" x14ac:dyDescent="0.15"/>
    <row r="2" spans="2:9" ht="20.25" customHeight="1" x14ac:dyDescent="0.15">
      <c r="B2" s="83" t="s">
        <v>187</v>
      </c>
      <c r="C2" s="26"/>
      <c r="D2" s="82"/>
      <c r="E2" s="82"/>
      <c r="F2" s="82"/>
      <c r="G2" s="82"/>
      <c r="H2" s="82"/>
      <c r="I2" s="82"/>
    </row>
    <row r="3" spans="2:9" x14ac:dyDescent="0.15">
      <c r="B3" s="14"/>
      <c r="C3" s="26"/>
      <c r="D3" s="32"/>
      <c r="E3" s="32"/>
      <c r="F3" s="32"/>
      <c r="G3" s="32"/>
      <c r="H3" s="32"/>
      <c r="I3" s="32"/>
    </row>
    <row r="4" spans="2:9" ht="25" customHeight="1" x14ac:dyDescent="0.15">
      <c r="B4" s="14"/>
      <c r="C4" s="86" t="s">
        <v>172</v>
      </c>
      <c r="D4" s="91" t="s">
        <v>21</v>
      </c>
      <c r="E4" s="92"/>
      <c r="F4" s="93"/>
      <c r="G4" s="91" t="s">
        <v>22</v>
      </c>
      <c r="H4" s="92"/>
      <c r="I4" s="93"/>
    </row>
    <row r="5" spans="2:9" ht="25" customHeight="1" x14ac:dyDescent="0.15">
      <c r="B5" s="14"/>
      <c r="C5" s="87"/>
      <c r="D5" s="5" t="s">
        <v>0</v>
      </c>
      <c r="E5" s="5" t="s">
        <v>1</v>
      </c>
      <c r="F5" s="5" t="s">
        <v>2</v>
      </c>
      <c r="G5" s="5" t="s">
        <v>0</v>
      </c>
      <c r="H5" s="5" t="s">
        <v>1</v>
      </c>
      <c r="I5" s="168" t="s">
        <v>2</v>
      </c>
    </row>
    <row r="6" spans="2:9" ht="25" customHeight="1" x14ac:dyDescent="0.15">
      <c r="B6" s="88" t="s">
        <v>29</v>
      </c>
      <c r="C6" s="6" t="s">
        <v>183</v>
      </c>
      <c r="D6" s="8">
        <v>124000</v>
      </c>
      <c r="E6" s="8">
        <v>352000</v>
      </c>
      <c r="F6" s="8">
        <v>476000</v>
      </c>
      <c r="G6" s="7">
        <v>26</v>
      </c>
      <c r="H6" s="7">
        <v>74</v>
      </c>
      <c r="I6" s="7">
        <v>100</v>
      </c>
    </row>
    <row r="7" spans="2:9" ht="25" customHeight="1" x14ac:dyDescent="0.15">
      <c r="B7" s="89"/>
      <c r="C7" s="6" t="s">
        <v>184</v>
      </c>
      <c r="D7" s="8">
        <v>38000</v>
      </c>
      <c r="E7" s="8">
        <v>78000</v>
      </c>
      <c r="F7" s="8">
        <v>116000</v>
      </c>
      <c r="G7" s="7">
        <v>33</v>
      </c>
      <c r="H7" s="7">
        <v>67</v>
      </c>
      <c r="I7" s="7">
        <v>100</v>
      </c>
    </row>
    <row r="8" spans="2:9" ht="25" customHeight="1" x14ac:dyDescent="0.15">
      <c r="B8" s="89"/>
      <c r="C8" s="6" t="s">
        <v>189</v>
      </c>
      <c r="D8" s="8">
        <v>28000</v>
      </c>
      <c r="E8" s="8">
        <v>61000</v>
      </c>
      <c r="F8" s="8">
        <v>90000</v>
      </c>
      <c r="G8" s="7">
        <v>31</v>
      </c>
      <c r="H8" s="7">
        <v>69</v>
      </c>
      <c r="I8" s="7">
        <v>100</v>
      </c>
    </row>
    <row r="9" spans="2:9" ht="25" customHeight="1" x14ac:dyDescent="0.15">
      <c r="B9" s="90"/>
      <c r="C9" s="6" t="s">
        <v>190</v>
      </c>
      <c r="D9" s="8">
        <v>133000</v>
      </c>
      <c r="E9" s="8">
        <v>369000</v>
      </c>
      <c r="F9" s="8">
        <v>502000</v>
      </c>
      <c r="G9" s="7">
        <v>27</v>
      </c>
      <c r="H9" s="7">
        <v>73</v>
      </c>
      <c r="I9" s="7">
        <v>100</v>
      </c>
    </row>
    <row r="10" spans="2:9" ht="25" customHeight="1" x14ac:dyDescent="0.15">
      <c r="B10" s="88">
        <v>2017</v>
      </c>
      <c r="C10" s="6" t="s">
        <v>183</v>
      </c>
      <c r="D10" s="8">
        <v>128000</v>
      </c>
      <c r="E10" s="8">
        <v>410000</v>
      </c>
      <c r="F10" s="8">
        <v>538000</v>
      </c>
      <c r="G10" s="7">
        <v>24</v>
      </c>
      <c r="H10" s="7">
        <v>76</v>
      </c>
      <c r="I10" s="7">
        <v>100</v>
      </c>
    </row>
    <row r="11" spans="2:9" ht="25" customHeight="1" x14ac:dyDescent="0.15">
      <c r="B11" s="89"/>
      <c r="C11" s="6" t="s">
        <v>184</v>
      </c>
      <c r="D11" s="8">
        <v>36000</v>
      </c>
      <c r="E11" s="8">
        <v>81000</v>
      </c>
      <c r="F11" s="8">
        <v>118000</v>
      </c>
      <c r="G11" s="7">
        <v>31</v>
      </c>
      <c r="H11" s="7">
        <v>69</v>
      </c>
      <c r="I11" s="7">
        <v>100</v>
      </c>
    </row>
    <row r="12" spans="2:9" ht="25" customHeight="1" x14ac:dyDescent="0.15">
      <c r="B12" s="89"/>
      <c r="C12" s="6" t="s">
        <v>189</v>
      </c>
      <c r="D12" s="8">
        <v>29000</v>
      </c>
      <c r="E12" s="8">
        <v>74000</v>
      </c>
      <c r="F12" s="8">
        <v>103000</v>
      </c>
      <c r="G12" s="7">
        <v>28</v>
      </c>
      <c r="H12" s="7">
        <v>72</v>
      </c>
      <c r="I12" s="7">
        <v>100</v>
      </c>
    </row>
    <row r="13" spans="2:9" ht="25" customHeight="1" x14ac:dyDescent="0.15">
      <c r="B13" s="90"/>
      <c r="C13" s="6" t="s">
        <v>188</v>
      </c>
      <c r="D13" s="8">
        <v>135000</v>
      </c>
      <c r="E13" s="8">
        <v>417000</v>
      </c>
      <c r="F13" s="8">
        <v>552000</v>
      </c>
      <c r="G13" s="7">
        <v>24</v>
      </c>
      <c r="H13" s="7">
        <v>76</v>
      </c>
      <c r="I13" s="7">
        <v>100</v>
      </c>
    </row>
    <row r="14" spans="2:9" x14ac:dyDescent="0.15">
      <c r="B14" s="85" t="s">
        <v>263</v>
      </c>
      <c r="C14" s="85"/>
      <c r="D14" s="85"/>
      <c r="E14" s="85"/>
      <c r="F14" s="85"/>
      <c r="G14" s="85"/>
      <c r="H14" s="85"/>
      <c r="I14" s="85"/>
    </row>
    <row r="15" spans="2:9" x14ac:dyDescent="0.15">
      <c r="B15" s="85"/>
      <c r="C15" s="85"/>
      <c r="D15" s="85"/>
      <c r="E15" s="85"/>
      <c r="F15" s="85"/>
      <c r="G15" s="85"/>
      <c r="H15" s="85"/>
      <c r="I15" s="85"/>
    </row>
    <row r="16" spans="2:9" x14ac:dyDescent="0.15">
      <c r="B16" s="85"/>
      <c r="C16" s="85"/>
      <c r="D16" s="85"/>
      <c r="E16" s="85"/>
      <c r="F16" s="85"/>
      <c r="G16" s="85"/>
      <c r="H16" s="85"/>
      <c r="I16" s="85"/>
    </row>
    <row r="17" spans="2:9" x14ac:dyDescent="0.15">
      <c r="B17" s="85"/>
      <c r="C17" s="85"/>
      <c r="D17" s="85"/>
      <c r="E17" s="85"/>
      <c r="F17" s="85"/>
      <c r="G17" s="85"/>
      <c r="H17" s="85"/>
      <c r="I17" s="85"/>
    </row>
    <row r="18" spans="2:9" x14ac:dyDescent="0.15">
      <c r="B18" s="85"/>
      <c r="C18" s="85"/>
      <c r="D18" s="85"/>
      <c r="E18" s="85"/>
      <c r="F18" s="85"/>
      <c r="G18" s="85"/>
      <c r="H18" s="85"/>
      <c r="I18" s="85"/>
    </row>
    <row r="19" spans="2:9" x14ac:dyDescent="0.15">
      <c r="B19" s="85"/>
      <c r="C19" s="85"/>
      <c r="D19" s="85"/>
      <c r="E19" s="85"/>
      <c r="F19" s="85"/>
      <c r="G19" s="85"/>
      <c r="H19" s="85"/>
      <c r="I19" s="85"/>
    </row>
    <row r="20" spans="2:9" x14ac:dyDescent="0.15">
      <c r="C20" s="4"/>
      <c r="F20" s="4"/>
    </row>
  </sheetData>
  <mergeCells count="6">
    <mergeCell ref="B14:I19"/>
    <mergeCell ref="C4:C5"/>
    <mergeCell ref="B6:B9"/>
    <mergeCell ref="B10:B13"/>
    <mergeCell ref="D4:F4"/>
    <mergeCell ref="G4:I4"/>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60"/>
  <sheetViews>
    <sheetView showGridLines="0" zoomScaleNormal="100" workbookViewId="0">
      <selection activeCell="D9" sqref="D9"/>
    </sheetView>
  </sheetViews>
  <sheetFormatPr baseColWidth="10" defaultColWidth="12" defaultRowHeight="11" x14ac:dyDescent="0.15"/>
  <cols>
    <col min="1" max="1" width="12" style="3"/>
    <col min="2" max="6" width="34.5" style="14" customWidth="1"/>
    <col min="7" max="16384" width="12" style="3"/>
  </cols>
  <sheetData>
    <row r="1" spans="2:7" ht="15" customHeight="1" x14ac:dyDescent="0.15"/>
    <row r="2" spans="2:7" ht="27" customHeight="1" x14ac:dyDescent="0.15">
      <c r="B2" s="100" t="s">
        <v>247</v>
      </c>
      <c r="C2" s="100"/>
      <c r="D2" s="100"/>
      <c r="E2" s="57"/>
      <c r="F2" s="57"/>
      <c r="G2" s="18"/>
    </row>
    <row r="3" spans="2:7" ht="19.5" customHeight="1" x14ac:dyDescent="0.15">
      <c r="B3" s="26"/>
      <c r="C3" s="64" t="s">
        <v>217</v>
      </c>
      <c r="D3" s="57"/>
      <c r="E3" s="57"/>
      <c r="F3" s="57"/>
      <c r="G3" s="18"/>
    </row>
    <row r="4" spans="2:7" ht="25" customHeight="1" x14ac:dyDescent="0.15">
      <c r="B4" s="19" t="s">
        <v>98</v>
      </c>
      <c r="C4" s="20" t="s">
        <v>246</v>
      </c>
      <c r="D4" s="17"/>
      <c r="E4" s="17"/>
      <c r="F4" s="17"/>
      <c r="G4" s="18"/>
    </row>
    <row r="5" spans="2:7" ht="25" customHeight="1" x14ac:dyDescent="0.15">
      <c r="B5" s="21" t="s">
        <v>191</v>
      </c>
      <c r="C5" s="71">
        <v>28.2</v>
      </c>
      <c r="D5" s="17"/>
      <c r="E5" s="17"/>
      <c r="F5" s="17"/>
      <c r="G5" s="18"/>
    </row>
    <row r="6" spans="2:7" ht="25" customHeight="1" x14ac:dyDescent="0.15">
      <c r="B6" s="21" t="s">
        <v>99</v>
      </c>
      <c r="C6" s="71">
        <v>18.899999999999999</v>
      </c>
      <c r="D6" s="17"/>
      <c r="E6" s="17"/>
      <c r="F6" s="17"/>
      <c r="G6" s="18"/>
    </row>
    <row r="7" spans="2:7" ht="25" customHeight="1" x14ac:dyDescent="0.15">
      <c r="B7" s="21" t="s">
        <v>100</v>
      </c>
      <c r="C7" s="71">
        <v>14.7</v>
      </c>
      <c r="D7" s="17"/>
      <c r="E7" s="17"/>
      <c r="F7" s="17"/>
      <c r="G7" s="18"/>
    </row>
    <row r="8" spans="2:7" ht="25" customHeight="1" x14ac:dyDescent="0.15">
      <c r="B8" s="21" t="s">
        <v>101</v>
      </c>
      <c r="C8" s="71">
        <v>10.6</v>
      </c>
      <c r="D8" s="17"/>
      <c r="E8" s="17"/>
      <c r="F8" s="17"/>
      <c r="G8" s="18"/>
    </row>
    <row r="9" spans="2:7" ht="25" customHeight="1" x14ac:dyDescent="0.15">
      <c r="B9" s="21" t="s">
        <v>102</v>
      </c>
      <c r="C9" s="71">
        <v>7.8</v>
      </c>
      <c r="D9" s="17"/>
      <c r="E9" s="17"/>
      <c r="F9" s="17"/>
      <c r="G9" s="18"/>
    </row>
    <row r="10" spans="2:7" ht="25" customHeight="1" x14ac:dyDescent="0.15">
      <c r="B10" s="21" t="s">
        <v>103</v>
      </c>
      <c r="C10" s="71">
        <v>5.7</v>
      </c>
      <c r="D10" s="17"/>
      <c r="E10" s="17"/>
      <c r="F10" s="17"/>
      <c r="G10" s="18"/>
    </row>
    <row r="11" spans="2:7" ht="25" customHeight="1" x14ac:dyDescent="0.15">
      <c r="B11" s="21" t="s">
        <v>104</v>
      </c>
      <c r="C11" s="71">
        <v>3.7</v>
      </c>
      <c r="D11" s="17"/>
      <c r="E11" s="17"/>
      <c r="F11" s="17"/>
      <c r="G11" s="18"/>
    </row>
    <row r="12" spans="2:7" ht="25" customHeight="1" x14ac:dyDescent="0.15">
      <c r="B12" s="21" t="s">
        <v>105</v>
      </c>
      <c r="C12" s="71">
        <v>2.7</v>
      </c>
      <c r="D12" s="17"/>
      <c r="E12" s="17"/>
      <c r="F12" s="17"/>
      <c r="G12" s="18"/>
    </row>
    <row r="13" spans="2:7" ht="25" customHeight="1" x14ac:dyDescent="0.15">
      <c r="B13" s="21" t="s">
        <v>106</v>
      </c>
      <c r="C13" s="71">
        <v>1.9</v>
      </c>
      <c r="D13" s="17"/>
      <c r="E13" s="17"/>
      <c r="F13" s="17"/>
      <c r="G13" s="18"/>
    </row>
    <row r="14" spans="2:7" ht="25" customHeight="1" x14ac:dyDescent="0.15">
      <c r="B14" s="21" t="s">
        <v>107</v>
      </c>
      <c r="C14" s="71">
        <v>1.4</v>
      </c>
      <c r="D14" s="17"/>
      <c r="E14" s="17"/>
      <c r="F14" s="17"/>
      <c r="G14" s="18"/>
    </row>
    <row r="15" spans="2:7" ht="25" customHeight="1" x14ac:dyDescent="0.15">
      <c r="B15" s="21" t="s">
        <v>108</v>
      </c>
      <c r="C15" s="71">
        <v>4.4000000000000004</v>
      </c>
      <c r="D15" s="17"/>
      <c r="E15" s="17"/>
      <c r="F15" s="17"/>
      <c r="G15" s="18"/>
    </row>
    <row r="16" spans="2:7" ht="25" customHeight="1" x14ac:dyDescent="0.15">
      <c r="B16" s="21" t="s">
        <v>2</v>
      </c>
      <c r="C16" s="71">
        <v>100</v>
      </c>
      <c r="D16" s="17"/>
      <c r="E16" s="17"/>
      <c r="F16" s="17"/>
      <c r="G16" s="18"/>
    </row>
    <row r="17" spans="2:7" x14ac:dyDescent="0.15">
      <c r="B17" s="52"/>
      <c r="C17" s="53"/>
      <c r="D17" s="17"/>
      <c r="E17" s="17"/>
      <c r="F17" s="17"/>
      <c r="G17" s="18"/>
    </row>
    <row r="18" spans="2:7" x14ac:dyDescent="0.15">
      <c r="B18" s="116" t="s">
        <v>232</v>
      </c>
      <c r="C18" s="116"/>
      <c r="D18" s="116"/>
      <c r="E18" s="17"/>
      <c r="F18" s="17"/>
      <c r="G18" s="18"/>
    </row>
    <row r="19" spans="2:7" x14ac:dyDescent="0.15">
      <c r="B19" s="116"/>
      <c r="C19" s="116"/>
      <c r="D19" s="116"/>
      <c r="E19" s="17"/>
      <c r="F19" s="17"/>
      <c r="G19" s="18"/>
    </row>
    <row r="20" spans="2:7" x14ac:dyDescent="0.15">
      <c r="B20" s="116"/>
      <c r="C20" s="116"/>
      <c r="D20" s="116"/>
      <c r="E20" s="17"/>
      <c r="F20" s="17"/>
      <c r="G20" s="18"/>
    </row>
    <row r="21" spans="2:7" ht="22.5" customHeight="1" x14ac:dyDescent="0.15">
      <c r="B21" s="116"/>
      <c r="C21" s="116"/>
      <c r="D21" s="116"/>
      <c r="E21" s="17"/>
      <c r="F21" s="17"/>
      <c r="G21" s="18"/>
    </row>
    <row r="22" spans="2:7" x14ac:dyDescent="0.15">
      <c r="B22" s="17"/>
      <c r="C22" s="17"/>
      <c r="D22" s="17"/>
      <c r="E22" s="17"/>
      <c r="F22" s="17"/>
      <c r="G22" s="18"/>
    </row>
    <row r="23" spans="2:7" x14ac:dyDescent="0.15">
      <c r="B23" s="17"/>
      <c r="C23" s="17"/>
      <c r="D23" s="17"/>
      <c r="E23" s="17"/>
      <c r="F23" s="17"/>
      <c r="G23" s="18"/>
    </row>
    <row r="24" spans="2:7" x14ac:dyDescent="0.15">
      <c r="G24" s="18"/>
    </row>
    <row r="25" spans="2:7" x14ac:dyDescent="0.15">
      <c r="G25" s="18"/>
    </row>
    <row r="26" spans="2:7" ht="25" customHeight="1" x14ac:dyDescent="0.15">
      <c r="G26" s="18"/>
    </row>
    <row r="27" spans="2:7" ht="25" customHeight="1" x14ac:dyDescent="0.15">
      <c r="G27" s="18"/>
    </row>
    <row r="28" spans="2:7" ht="25" customHeight="1" x14ac:dyDescent="0.15">
      <c r="G28" s="18"/>
    </row>
    <row r="29" spans="2:7" ht="25" customHeight="1" x14ac:dyDescent="0.15">
      <c r="G29" s="18"/>
    </row>
    <row r="30" spans="2:7" ht="25" customHeight="1" x14ac:dyDescent="0.15">
      <c r="G30" s="18"/>
    </row>
    <row r="31" spans="2:7" ht="25" customHeight="1" x14ac:dyDescent="0.15">
      <c r="G31" s="18"/>
    </row>
    <row r="32" spans="2:7" ht="25" customHeight="1" x14ac:dyDescent="0.15">
      <c r="G32" s="18"/>
    </row>
    <row r="33" spans="7:7" ht="25" customHeight="1" x14ac:dyDescent="0.15">
      <c r="G33" s="18"/>
    </row>
    <row r="34" spans="7:7" ht="25" customHeight="1" x14ac:dyDescent="0.15">
      <c r="G34" s="18"/>
    </row>
    <row r="35" spans="7:7" ht="25" customHeight="1" x14ac:dyDescent="0.15">
      <c r="G35" s="18"/>
    </row>
    <row r="36" spans="7:7" ht="25" customHeight="1" x14ac:dyDescent="0.15">
      <c r="G36" s="18"/>
    </row>
    <row r="37" spans="7:7" ht="25" customHeight="1" x14ac:dyDescent="0.15">
      <c r="G37" s="18"/>
    </row>
    <row r="38" spans="7:7" ht="25" customHeight="1" x14ac:dyDescent="0.15">
      <c r="G38" s="18"/>
    </row>
    <row r="39" spans="7:7" ht="25" customHeight="1" x14ac:dyDescent="0.15">
      <c r="G39" s="18"/>
    </row>
    <row r="40" spans="7:7" ht="25" customHeight="1" x14ac:dyDescent="0.15">
      <c r="G40" s="18"/>
    </row>
    <row r="41" spans="7:7" ht="25" customHeight="1" x14ac:dyDescent="0.15">
      <c r="G41" s="18"/>
    </row>
    <row r="42" spans="7:7" ht="25" customHeight="1" x14ac:dyDescent="0.15">
      <c r="G42" s="18"/>
    </row>
    <row r="43" spans="7:7" ht="25" customHeight="1" x14ac:dyDescent="0.15">
      <c r="G43" s="18"/>
    </row>
    <row r="44" spans="7:7" ht="25" customHeight="1" x14ac:dyDescent="0.15">
      <c r="G44" s="18"/>
    </row>
    <row r="45" spans="7:7" ht="25" customHeight="1" x14ac:dyDescent="0.15">
      <c r="G45" s="18"/>
    </row>
    <row r="46" spans="7:7" ht="25" customHeight="1" x14ac:dyDescent="0.15">
      <c r="G46" s="18"/>
    </row>
    <row r="47" spans="7:7" ht="25" customHeight="1" x14ac:dyDescent="0.15">
      <c r="G47" s="18"/>
    </row>
    <row r="48" spans="7:7" ht="25" customHeight="1" x14ac:dyDescent="0.15">
      <c r="G48" s="18"/>
    </row>
    <row r="49" spans="7:7" ht="25" customHeight="1" x14ac:dyDescent="0.15">
      <c r="G49" s="18"/>
    </row>
    <row r="50" spans="7:7" ht="25" customHeight="1" x14ac:dyDescent="0.15">
      <c r="G50" s="18"/>
    </row>
    <row r="51" spans="7:7" ht="25" customHeight="1" x14ac:dyDescent="0.15">
      <c r="G51" s="18"/>
    </row>
    <row r="52" spans="7:7" ht="25" customHeight="1" x14ac:dyDescent="0.15">
      <c r="G52" s="18"/>
    </row>
    <row r="53" spans="7:7" ht="25" customHeight="1" x14ac:dyDescent="0.15">
      <c r="G53" s="18"/>
    </row>
    <row r="54" spans="7:7" ht="25" customHeight="1" x14ac:dyDescent="0.15">
      <c r="G54" s="18"/>
    </row>
    <row r="55" spans="7:7" ht="25" customHeight="1" x14ac:dyDescent="0.15">
      <c r="G55" s="18"/>
    </row>
    <row r="56" spans="7:7" ht="25" customHeight="1" x14ac:dyDescent="0.15">
      <c r="G56" s="18"/>
    </row>
    <row r="57" spans="7:7" ht="25" customHeight="1" x14ac:dyDescent="0.15">
      <c r="G57" s="18"/>
    </row>
    <row r="58" spans="7:7" ht="25" customHeight="1" x14ac:dyDescent="0.15">
      <c r="G58" s="18"/>
    </row>
    <row r="59" spans="7:7" ht="9.75" customHeight="1" x14ac:dyDescent="0.15">
      <c r="G59" s="18"/>
    </row>
    <row r="60" spans="7:7" ht="12.75" customHeight="1" x14ac:dyDescent="0.15">
      <c r="G60" s="18"/>
    </row>
  </sheetData>
  <mergeCells count="2">
    <mergeCell ref="B18:D21"/>
    <mergeCell ref="B2:D2"/>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1"/>
  <sheetViews>
    <sheetView showGridLines="0" zoomScaleNormal="100" workbookViewId="0">
      <selection activeCell="B3" sqref="B3"/>
    </sheetView>
  </sheetViews>
  <sheetFormatPr baseColWidth="10" defaultColWidth="12" defaultRowHeight="11" x14ac:dyDescent="0.15"/>
  <cols>
    <col min="1" max="1" width="12" style="3"/>
    <col min="2" max="6" width="34.5" style="14" customWidth="1"/>
    <col min="7" max="16384" width="12" style="3"/>
  </cols>
  <sheetData>
    <row r="1" spans="1:7" ht="14.25" customHeight="1" x14ac:dyDescent="0.15">
      <c r="A1"/>
      <c r="B1"/>
      <c r="C1"/>
      <c r="D1"/>
      <c r="E1"/>
      <c r="F1"/>
    </row>
    <row r="2" spans="1:7" ht="27" customHeight="1" x14ac:dyDescent="0.15">
      <c r="A2"/>
      <c r="B2" s="100" t="s">
        <v>214</v>
      </c>
      <c r="C2" s="121"/>
      <c r="D2" s="121"/>
      <c r="E2" s="121"/>
      <c r="F2" s="121"/>
      <c r="G2" s="18"/>
    </row>
    <row r="3" spans="1:7" x14ac:dyDescent="0.15">
      <c r="A3"/>
      <c r="B3" s="26"/>
      <c r="C3" s="57"/>
      <c r="D3" s="57"/>
      <c r="E3" s="57"/>
      <c r="F3" s="57"/>
      <c r="G3" s="18"/>
    </row>
    <row r="4" spans="1:7" ht="20.25" customHeight="1" x14ac:dyDescent="0.15">
      <c r="A4"/>
      <c r="B4" s="22" t="s">
        <v>109</v>
      </c>
      <c r="C4" s="5" t="s">
        <v>181</v>
      </c>
      <c r="D4" s="5" t="s">
        <v>6</v>
      </c>
      <c r="E4" s="5" t="s">
        <v>182</v>
      </c>
      <c r="F4" s="2" t="s">
        <v>8</v>
      </c>
      <c r="G4" s="18"/>
    </row>
    <row r="5" spans="1:7" ht="20.25" customHeight="1" x14ac:dyDescent="0.15">
      <c r="A5"/>
      <c r="B5" s="19" t="s">
        <v>2</v>
      </c>
      <c r="C5" s="13" t="s">
        <v>110</v>
      </c>
      <c r="D5" s="13" t="s">
        <v>111</v>
      </c>
      <c r="E5" s="13" t="s">
        <v>112</v>
      </c>
      <c r="F5" s="13" t="s">
        <v>113</v>
      </c>
      <c r="G5" s="18"/>
    </row>
    <row r="6" spans="1:7" ht="20.25" customHeight="1" x14ac:dyDescent="0.15">
      <c r="A6"/>
      <c r="B6" s="117" t="s">
        <v>114</v>
      </c>
      <c r="C6" s="118"/>
      <c r="D6" s="118"/>
      <c r="E6" s="118"/>
      <c r="F6" s="119"/>
      <c r="G6" s="18"/>
    </row>
    <row r="7" spans="1:7" ht="20.25" customHeight="1" x14ac:dyDescent="0.15">
      <c r="A7"/>
      <c r="B7" s="24" t="s">
        <v>0</v>
      </c>
      <c r="C7" s="13" t="s">
        <v>115</v>
      </c>
      <c r="D7" s="13" t="s">
        <v>116</v>
      </c>
      <c r="E7" s="13" t="s">
        <v>117</v>
      </c>
      <c r="F7" s="13" t="s">
        <v>118</v>
      </c>
      <c r="G7" s="18"/>
    </row>
    <row r="8" spans="1:7" ht="20.25" customHeight="1" x14ac:dyDescent="0.15">
      <c r="A8"/>
      <c r="B8" s="24" t="s">
        <v>1</v>
      </c>
      <c r="C8" s="13" t="s">
        <v>110</v>
      </c>
      <c r="D8" s="13" t="s">
        <v>119</v>
      </c>
      <c r="E8" s="13" t="s">
        <v>120</v>
      </c>
      <c r="F8" s="13" t="s">
        <v>121</v>
      </c>
      <c r="G8" s="18"/>
    </row>
    <row r="9" spans="1:7" ht="20.25" customHeight="1" x14ac:dyDescent="0.15">
      <c r="A9"/>
      <c r="B9" s="117" t="s">
        <v>201</v>
      </c>
      <c r="C9" s="118"/>
      <c r="D9" s="118"/>
      <c r="E9" s="118"/>
      <c r="F9" s="119"/>
      <c r="G9" s="18"/>
    </row>
    <row r="10" spans="1:7" ht="20.25" customHeight="1" x14ac:dyDescent="0.15">
      <c r="A10"/>
      <c r="B10" s="24" t="s">
        <v>122</v>
      </c>
      <c r="C10" s="13" t="s">
        <v>123</v>
      </c>
      <c r="D10" s="13" t="s">
        <v>124</v>
      </c>
      <c r="E10" s="13" t="s">
        <v>125</v>
      </c>
      <c r="F10" s="13" t="s">
        <v>126</v>
      </c>
      <c r="G10" s="18"/>
    </row>
    <row r="11" spans="1:7" ht="20.25" customHeight="1" x14ac:dyDescent="0.15">
      <c r="A11"/>
      <c r="B11" s="24" t="s">
        <v>127</v>
      </c>
      <c r="C11" s="13" t="s">
        <v>128</v>
      </c>
      <c r="D11" s="13" t="s">
        <v>118</v>
      </c>
      <c r="E11" s="13" t="s">
        <v>129</v>
      </c>
      <c r="F11" s="13" t="s">
        <v>121</v>
      </c>
      <c r="G11" s="18"/>
    </row>
    <row r="12" spans="1:7" ht="20.25" customHeight="1" x14ac:dyDescent="0.15">
      <c r="A12"/>
      <c r="B12" s="24" t="s">
        <v>130</v>
      </c>
      <c r="C12" s="13" t="s">
        <v>110</v>
      </c>
      <c r="D12" s="13" t="s">
        <v>131</v>
      </c>
      <c r="E12" s="13" t="s">
        <v>129</v>
      </c>
      <c r="F12" s="13" t="s">
        <v>132</v>
      </c>
      <c r="G12" s="18"/>
    </row>
    <row r="13" spans="1:7" ht="20.25" customHeight="1" x14ac:dyDescent="0.15">
      <c r="A13"/>
      <c r="B13" s="24" t="s">
        <v>133</v>
      </c>
      <c r="C13" s="13" t="s">
        <v>134</v>
      </c>
      <c r="D13" s="13" t="s">
        <v>135</v>
      </c>
      <c r="E13" s="13" t="s">
        <v>136</v>
      </c>
      <c r="F13" s="13" t="s">
        <v>113</v>
      </c>
      <c r="G13" s="18"/>
    </row>
    <row r="14" spans="1:7" ht="20.25" customHeight="1" x14ac:dyDescent="0.15">
      <c r="A14"/>
      <c r="B14" s="24" t="s">
        <v>137</v>
      </c>
      <c r="C14" s="13" t="s">
        <v>115</v>
      </c>
      <c r="D14" s="13" t="s">
        <v>116</v>
      </c>
      <c r="E14" s="13" t="s">
        <v>138</v>
      </c>
      <c r="F14" s="13" t="s">
        <v>118</v>
      </c>
      <c r="G14" s="18"/>
    </row>
    <row r="15" spans="1:7" ht="20.25" customHeight="1" x14ac:dyDescent="0.15">
      <c r="A15"/>
      <c r="B15" s="24" t="s">
        <v>139</v>
      </c>
      <c r="C15" s="13" t="s">
        <v>134</v>
      </c>
      <c r="D15" s="13" t="s">
        <v>135</v>
      </c>
      <c r="E15" s="13" t="s">
        <v>138</v>
      </c>
      <c r="F15" s="13" t="s">
        <v>118</v>
      </c>
      <c r="G15" s="18"/>
    </row>
    <row r="16" spans="1:7" ht="20.25" customHeight="1" x14ac:dyDescent="0.15">
      <c r="A16"/>
      <c r="B16" s="24" t="s">
        <v>192</v>
      </c>
      <c r="C16" s="13" t="s">
        <v>110</v>
      </c>
      <c r="D16" s="13" t="s">
        <v>140</v>
      </c>
      <c r="E16" s="13" t="s">
        <v>141</v>
      </c>
      <c r="F16" s="13" t="s">
        <v>132</v>
      </c>
      <c r="G16" s="18"/>
    </row>
    <row r="17" spans="1:7" ht="20.25" customHeight="1" x14ac:dyDescent="0.15">
      <c r="A17"/>
      <c r="B17" s="117" t="s">
        <v>14</v>
      </c>
      <c r="C17" s="118"/>
      <c r="D17" s="118"/>
      <c r="E17" s="118"/>
      <c r="F17" s="119"/>
      <c r="G17" s="18"/>
    </row>
    <row r="18" spans="1:7" ht="20.25" customHeight="1" x14ac:dyDescent="0.15">
      <c r="A18"/>
      <c r="B18" s="24" t="s">
        <v>142</v>
      </c>
      <c r="C18" s="13" t="s">
        <v>143</v>
      </c>
      <c r="D18" s="13" t="s">
        <v>144</v>
      </c>
      <c r="E18" s="13" t="s">
        <v>145</v>
      </c>
      <c r="F18" s="13" t="s">
        <v>112</v>
      </c>
      <c r="G18" s="18"/>
    </row>
    <row r="19" spans="1:7" ht="20.25" customHeight="1" x14ac:dyDescent="0.15">
      <c r="A19"/>
      <c r="B19" s="24" t="s">
        <v>146</v>
      </c>
      <c r="C19" s="13" t="s">
        <v>110</v>
      </c>
      <c r="D19" s="13" t="s">
        <v>147</v>
      </c>
      <c r="E19" s="13" t="s">
        <v>148</v>
      </c>
      <c r="F19" s="13" t="s">
        <v>113</v>
      </c>
      <c r="G19" s="18"/>
    </row>
    <row r="20" spans="1:7" ht="20.25" customHeight="1" x14ac:dyDescent="0.15">
      <c r="A20"/>
      <c r="B20" s="24" t="s">
        <v>149</v>
      </c>
      <c r="C20" s="13" t="s">
        <v>115</v>
      </c>
      <c r="D20" s="13" t="s">
        <v>126</v>
      </c>
      <c r="E20" s="13" t="s">
        <v>150</v>
      </c>
      <c r="F20" s="13" t="s">
        <v>125</v>
      </c>
      <c r="G20" s="18"/>
    </row>
    <row r="21" spans="1:7" ht="20.25" customHeight="1" x14ac:dyDescent="0.15">
      <c r="A21"/>
      <c r="B21" s="24" t="s">
        <v>151</v>
      </c>
      <c r="C21" s="13" t="s">
        <v>115</v>
      </c>
      <c r="D21" s="13" t="s">
        <v>126</v>
      </c>
      <c r="E21" s="13" t="s">
        <v>144</v>
      </c>
      <c r="F21" s="13" t="s">
        <v>152</v>
      </c>
      <c r="G21" s="18"/>
    </row>
    <row r="22" spans="1:7" ht="20.25" customHeight="1" x14ac:dyDescent="0.15">
      <c r="A22"/>
      <c r="B22" s="117" t="s">
        <v>37</v>
      </c>
      <c r="C22" s="118"/>
      <c r="D22" s="118"/>
      <c r="E22" s="118"/>
      <c r="F22" s="119"/>
      <c r="G22" s="18"/>
    </row>
    <row r="23" spans="1:7" ht="20.25" customHeight="1" x14ac:dyDescent="0.15">
      <c r="A23"/>
      <c r="B23" s="24" t="s">
        <v>153</v>
      </c>
      <c r="C23" s="13" t="s">
        <v>115</v>
      </c>
      <c r="D23" s="13" t="s">
        <v>116</v>
      </c>
      <c r="E23" s="13" t="s">
        <v>132</v>
      </c>
      <c r="F23" s="13" t="s">
        <v>152</v>
      </c>
      <c r="G23" s="18"/>
    </row>
    <row r="24" spans="1:7" ht="20.25" customHeight="1" x14ac:dyDescent="0.15">
      <c r="B24" s="24" t="s">
        <v>154</v>
      </c>
      <c r="C24" s="13" t="s">
        <v>110</v>
      </c>
      <c r="D24" s="13" t="s">
        <v>111</v>
      </c>
      <c r="E24" s="13" t="s">
        <v>112</v>
      </c>
      <c r="F24" s="13" t="s">
        <v>155</v>
      </c>
      <c r="G24" s="18"/>
    </row>
    <row r="25" spans="1:7" ht="20.25" customHeight="1" x14ac:dyDescent="0.15">
      <c r="B25" s="24" t="s">
        <v>32</v>
      </c>
      <c r="C25" s="13" t="s">
        <v>110</v>
      </c>
      <c r="D25" s="13" t="s">
        <v>140</v>
      </c>
      <c r="E25" s="13" t="s">
        <v>156</v>
      </c>
      <c r="F25" s="13" t="s">
        <v>150</v>
      </c>
      <c r="G25" s="18"/>
    </row>
    <row r="26" spans="1:7" ht="20.25" customHeight="1" x14ac:dyDescent="0.15">
      <c r="B26" s="24" t="s">
        <v>157</v>
      </c>
      <c r="C26" s="13" t="s">
        <v>110</v>
      </c>
      <c r="D26" s="13" t="s">
        <v>119</v>
      </c>
      <c r="E26" s="13" t="s">
        <v>120</v>
      </c>
      <c r="F26" s="13" t="s">
        <v>113</v>
      </c>
      <c r="G26" s="18"/>
    </row>
    <row r="27" spans="1:7" ht="20.25" customHeight="1" x14ac:dyDescent="0.15">
      <c r="B27" s="117" t="s">
        <v>158</v>
      </c>
      <c r="C27" s="118"/>
      <c r="D27" s="118"/>
      <c r="E27" s="118"/>
      <c r="F27" s="119"/>
      <c r="G27" s="18"/>
    </row>
    <row r="28" spans="1:7" ht="20.25" customHeight="1" x14ac:dyDescent="0.15">
      <c r="B28" s="24" t="s">
        <v>159</v>
      </c>
      <c r="C28" s="13" t="s">
        <v>110</v>
      </c>
      <c r="D28" s="13" t="s">
        <v>118</v>
      </c>
      <c r="E28" s="13" t="s">
        <v>160</v>
      </c>
      <c r="F28" s="13" t="s">
        <v>138</v>
      </c>
      <c r="G28" s="18"/>
    </row>
    <row r="29" spans="1:7" ht="20.25" customHeight="1" x14ac:dyDescent="0.15">
      <c r="B29" s="24" t="s">
        <v>193</v>
      </c>
      <c r="C29" s="13" t="s">
        <v>110</v>
      </c>
      <c r="D29" s="13" t="s">
        <v>140</v>
      </c>
      <c r="E29" s="13" t="s">
        <v>161</v>
      </c>
      <c r="F29" s="13" t="s">
        <v>132</v>
      </c>
      <c r="G29" s="18"/>
    </row>
    <row r="30" spans="1:7" ht="20.25" customHeight="1" x14ac:dyDescent="0.15">
      <c r="B30" s="24" t="s">
        <v>194</v>
      </c>
      <c r="C30" s="13" t="s">
        <v>110</v>
      </c>
      <c r="D30" s="13" t="s">
        <v>119</v>
      </c>
      <c r="E30" s="13" t="s">
        <v>162</v>
      </c>
      <c r="F30" s="13" t="s">
        <v>121</v>
      </c>
      <c r="G30" s="18"/>
    </row>
    <row r="31" spans="1:7" ht="20.25" customHeight="1" x14ac:dyDescent="0.15">
      <c r="B31" s="24" t="s">
        <v>195</v>
      </c>
      <c r="C31" s="13" t="s">
        <v>134</v>
      </c>
      <c r="D31" s="13" t="s">
        <v>111</v>
      </c>
      <c r="E31" s="13" t="s">
        <v>112</v>
      </c>
      <c r="F31" s="13" t="s">
        <v>155</v>
      </c>
      <c r="G31" s="18"/>
    </row>
    <row r="32" spans="1:7" ht="20.25" customHeight="1" x14ac:dyDescent="0.15">
      <c r="B32" s="24" t="s">
        <v>196</v>
      </c>
      <c r="C32" s="13" t="s">
        <v>110</v>
      </c>
      <c r="D32" s="13" t="s">
        <v>163</v>
      </c>
      <c r="E32" s="13" t="s">
        <v>164</v>
      </c>
      <c r="F32" s="13" t="s">
        <v>165</v>
      </c>
      <c r="G32" s="18"/>
    </row>
    <row r="33" spans="2:7" ht="20.25" customHeight="1" x14ac:dyDescent="0.15">
      <c r="B33" s="24" t="s">
        <v>197</v>
      </c>
      <c r="C33" s="13" t="s">
        <v>134</v>
      </c>
      <c r="D33" s="13" t="s">
        <v>166</v>
      </c>
      <c r="E33" s="13" t="s">
        <v>167</v>
      </c>
      <c r="F33" s="13" t="s">
        <v>168</v>
      </c>
      <c r="G33" s="18"/>
    </row>
    <row r="34" spans="2:7" ht="20.25" customHeight="1" x14ac:dyDescent="0.15">
      <c r="B34" s="24" t="s">
        <v>198</v>
      </c>
      <c r="C34" s="13" t="s">
        <v>134</v>
      </c>
      <c r="D34" s="13" t="s">
        <v>166</v>
      </c>
      <c r="E34" s="13" t="s">
        <v>167</v>
      </c>
      <c r="F34" s="13" t="s">
        <v>168</v>
      </c>
      <c r="G34" s="18"/>
    </row>
    <row r="35" spans="2:7" ht="20.25" customHeight="1" x14ac:dyDescent="0.15">
      <c r="B35" s="24" t="s">
        <v>199</v>
      </c>
      <c r="C35" s="13" t="s">
        <v>134</v>
      </c>
      <c r="D35" s="13" t="s">
        <v>135</v>
      </c>
      <c r="E35" s="13" t="s">
        <v>138</v>
      </c>
      <c r="F35" s="13" t="s">
        <v>118</v>
      </c>
      <c r="G35" s="18"/>
    </row>
    <row r="36" spans="2:7" ht="20.25" customHeight="1" x14ac:dyDescent="0.15">
      <c r="B36" s="24" t="s">
        <v>200</v>
      </c>
      <c r="C36" s="13" t="s">
        <v>134</v>
      </c>
      <c r="D36" s="13" t="s">
        <v>135</v>
      </c>
      <c r="E36" s="13" t="s">
        <v>169</v>
      </c>
      <c r="F36" s="13" t="s">
        <v>125</v>
      </c>
      <c r="G36" s="18"/>
    </row>
    <row r="37" spans="2:7" x14ac:dyDescent="0.15">
      <c r="G37" s="18"/>
    </row>
    <row r="38" spans="2:7" x14ac:dyDescent="0.15">
      <c r="B38" s="120" t="s">
        <v>259</v>
      </c>
      <c r="C38" s="120"/>
      <c r="D38" s="120"/>
      <c r="E38" s="120"/>
      <c r="F38" s="120"/>
      <c r="G38" s="18"/>
    </row>
    <row r="39" spans="2:7" x14ac:dyDescent="0.15">
      <c r="B39" s="120"/>
      <c r="C39" s="120"/>
      <c r="D39" s="120"/>
      <c r="E39" s="120"/>
      <c r="F39" s="120"/>
      <c r="G39" s="18"/>
    </row>
    <row r="40" spans="2:7" x14ac:dyDescent="0.15">
      <c r="B40" s="120"/>
      <c r="C40" s="120"/>
      <c r="D40" s="120"/>
      <c r="E40" s="120"/>
      <c r="F40" s="120"/>
      <c r="G40" s="18"/>
    </row>
    <row r="41" spans="2:7" ht="25" customHeight="1" x14ac:dyDescent="0.15">
      <c r="B41" s="120"/>
      <c r="C41" s="120"/>
      <c r="D41" s="120"/>
      <c r="E41" s="120"/>
      <c r="F41" s="120"/>
      <c r="G41" s="18"/>
    </row>
    <row r="42" spans="2:7" ht="25" customHeight="1" x14ac:dyDescent="0.15">
      <c r="B42" s="120"/>
      <c r="C42" s="120"/>
      <c r="D42" s="120"/>
      <c r="E42" s="120"/>
      <c r="F42" s="120"/>
      <c r="G42" s="18"/>
    </row>
    <row r="43" spans="2:7" ht="25" customHeight="1" x14ac:dyDescent="0.15">
      <c r="G43" s="18"/>
    </row>
    <row r="44" spans="2:7" ht="25" customHeight="1" x14ac:dyDescent="0.15">
      <c r="G44" s="18"/>
    </row>
    <row r="45" spans="2:7" ht="25" customHeight="1" x14ac:dyDescent="0.15">
      <c r="G45" s="18"/>
    </row>
    <row r="46" spans="2:7" ht="25" customHeight="1" x14ac:dyDescent="0.15">
      <c r="G46" s="18"/>
    </row>
    <row r="47" spans="2:7" ht="25" customHeight="1" x14ac:dyDescent="0.15">
      <c r="G47" s="18"/>
    </row>
    <row r="48" spans="2:7" ht="25" customHeight="1" x14ac:dyDescent="0.15">
      <c r="G48" s="18"/>
    </row>
    <row r="49" spans="7:7" ht="25" customHeight="1" x14ac:dyDescent="0.15">
      <c r="G49" s="18"/>
    </row>
    <row r="50" spans="7:7" ht="25" customHeight="1" x14ac:dyDescent="0.15">
      <c r="G50" s="18"/>
    </row>
    <row r="51" spans="7:7" ht="25" customHeight="1" x14ac:dyDescent="0.15">
      <c r="G51" s="18"/>
    </row>
    <row r="52" spans="7:7" ht="25" customHeight="1" x14ac:dyDescent="0.15">
      <c r="G52" s="18"/>
    </row>
    <row r="53" spans="7:7" ht="25" customHeight="1" x14ac:dyDescent="0.15">
      <c r="G53" s="18"/>
    </row>
    <row r="54" spans="7:7" ht="25" customHeight="1" x14ac:dyDescent="0.15">
      <c r="G54" s="18"/>
    </row>
    <row r="55" spans="7:7" ht="25" customHeight="1" x14ac:dyDescent="0.15">
      <c r="G55" s="18"/>
    </row>
    <row r="56" spans="7:7" ht="25" customHeight="1" x14ac:dyDescent="0.15">
      <c r="G56" s="18"/>
    </row>
    <row r="57" spans="7:7" ht="25" customHeight="1" x14ac:dyDescent="0.15">
      <c r="G57" s="18"/>
    </row>
    <row r="58" spans="7:7" ht="25" customHeight="1" x14ac:dyDescent="0.15">
      <c r="G58" s="18"/>
    </row>
    <row r="59" spans="7:7" ht="25" customHeight="1" x14ac:dyDescent="0.15">
      <c r="G59" s="18"/>
    </row>
    <row r="60" spans="7:7" ht="9.75" customHeight="1" x14ac:dyDescent="0.15">
      <c r="G60" s="18"/>
    </row>
    <row r="61" spans="7:7" ht="12.75" customHeight="1" x14ac:dyDescent="0.15">
      <c r="G61" s="18"/>
    </row>
  </sheetData>
  <mergeCells count="7">
    <mergeCell ref="B27:F27"/>
    <mergeCell ref="B38:F42"/>
    <mergeCell ref="B2:F2"/>
    <mergeCell ref="B6:F6"/>
    <mergeCell ref="B9:F9"/>
    <mergeCell ref="B17:F17"/>
    <mergeCell ref="B22:F22"/>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F19"/>
  <sheetViews>
    <sheetView showGridLines="0" zoomScaleNormal="100" workbookViewId="0">
      <selection activeCell="B16" sqref="B16:E19"/>
    </sheetView>
  </sheetViews>
  <sheetFormatPr baseColWidth="10" defaultColWidth="12" defaultRowHeight="11" x14ac:dyDescent="0.15"/>
  <cols>
    <col min="1" max="1" width="12" style="3"/>
    <col min="2" max="5" width="22.75" style="14" customWidth="1"/>
    <col min="6" max="6" width="12" style="14"/>
    <col min="7" max="16384" width="12" style="3"/>
  </cols>
  <sheetData>
    <row r="2" spans="2:5" ht="24.75" customHeight="1" x14ac:dyDescent="0.15">
      <c r="B2" s="122" t="s">
        <v>233</v>
      </c>
      <c r="C2" s="122"/>
      <c r="D2" s="122"/>
      <c r="E2" s="122"/>
    </row>
    <row r="3" spans="2:5" ht="6.75" customHeight="1" x14ac:dyDescent="0.15">
      <c r="B3" s="58"/>
      <c r="C3" s="58"/>
      <c r="D3" s="58"/>
      <c r="E3" s="58"/>
    </row>
    <row r="4" spans="2:5" ht="13.5" customHeight="1" x14ac:dyDescent="0.15">
      <c r="B4" s="58"/>
      <c r="C4" s="58"/>
      <c r="D4" s="58"/>
      <c r="E4" s="65" t="s">
        <v>217</v>
      </c>
    </row>
    <row r="5" spans="2:5" ht="25" customHeight="1" x14ac:dyDescent="0.15">
      <c r="B5" s="3"/>
      <c r="C5" s="5" t="s">
        <v>14</v>
      </c>
      <c r="D5" s="5" t="s">
        <v>0</v>
      </c>
      <c r="E5" s="5" t="s">
        <v>1</v>
      </c>
    </row>
    <row r="6" spans="2:5" ht="25" customHeight="1" x14ac:dyDescent="0.15">
      <c r="B6" s="88">
        <v>2011</v>
      </c>
      <c r="C6" s="7">
        <v>1</v>
      </c>
      <c r="D6" s="7">
        <v>21</v>
      </c>
      <c r="E6" s="7">
        <v>79</v>
      </c>
    </row>
    <row r="7" spans="2:5" ht="25" customHeight="1" x14ac:dyDescent="0.15">
      <c r="B7" s="89"/>
      <c r="C7" s="7">
        <v>2</v>
      </c>
      <c r="D7" s="7">
        <v>25</v>
      </c>
      <c r="E7" s="7">
        <v>75</v>
      </c>
    </row>
    <row r="8" spans="2:5" ht="25" customHeight="1" x14ac:dyDescent="0.15">
      <c r="B8" s="89"/>
      <c r="C8" s="7">
        <v>3</v>
      </c>
      <c r="D8" s="7">
        <v>30</v>
      </c>
      <c r="E8" s="7">
        <v>70</v>
      </c>
    </row>
    <row r="9" spans="2:5" ht="25" customHeight="1" x14ac:dyDescent="0.15">
      <c r="B9" s="89"/>
      <c r="C9" s="7">
        <v>4</v>
      </c>
      <c r="D9" s="7">
        <v>29</v>
      </c>
      <c r="E9" s="7">
        <v>71</v>
      </c>
    </row>
    <row r="10" spans="2:5" ht="25" customHeight="1" x14ac:dyDescent="0.15">
      <c r="B10" s="90"/>
      <c r="C10" s="7" t="s">
        <v>20</v>
      </c>
      <c r="D10" s="7">
        <v>26</v>
      </c>
      <c r="E10" s="7">
        <v>74</v>
      </c>
    </row>
    <row r="11" spans="2:5" ht="25" customHeight="1" x14ac:dyDescent="0.15">
      <c r="B11" s="88">
        <v>2017</v>
      </c>
      <c r="C11" s="7">
        <v>1</v>
      </c>
      <c r="D11" s="7">
        <v>19</v>
      </c>
      <c r="E11" s="7">
        <v>81</v>
      </c>
    </row>
    <row r="12" spans="2:5" ht="25" customHeight="1" x14ac:dyDescent="0.15">
      <c r="B12" s="89"/>
      <c r="C12" s="7">
        <v>2</v>
      </c>
      <c r="D12" s="7">
        <v>23</v>
      </c>
      <c r="E12" s="7">
        <v>77</v>
      </c>
    </row>
    <row r="13" spans="2:5" ht="25" customHeight="1" x14ac:dyDescent="0.15">
      <c r="B13" s="89"/>
      <c r="C13" s="7">
        <v>3</v>
      </c>
      <c r="D13" s="7">
        <v>27</v>
      </c>
      <c r="E13" s="7">
        <v>73</v>
      </c>
    </row>
    <row r="14" spans="2:5" ht="25" customHeight="1" x14ac:dyDescent="0.15">
      <c r="B14" s="89"/>
      <c r="C14" s="7">
        <v>4</v>
      </c>
      <c r="D14" s="7">
        <v>26</v>
      </c>
      <c r="E14" s="7">
        <v>74</v>
      </c>
    </row>
    <row r="15" spans="2:5" ht="25" customHeight="1" x14ac:dyDescent="0.15">
      <c r="B15" s="90"/>
      <c r="C15" s="7" t="s">
        <v>2</v>
      </c>
      <c r="D15" s="7">
        <v>24</v>
      </c>
      <c r="E15" s="7">
        <v>76</v>
      </c>
    </row>
    <row r="16" spans="2:5" ht="45.75" customHeight="1" x14ac:dyDescent="0.15">
      <c r="B16" s="123" t="s">
        <v>258</v>
      </c>
      <c r="C16" s="123"/>
      <c r="D16" s="123"/>
      <c r="E16" s="123"/>
    </row>
    <row r="17" spans="2:5" x14ac:dyDescent="0.15">
      <c r="B17" s="123"/>
      <c r="C17" s="123"/>
      <c r="D17" s="123"/>
      <c r="E17" s="123"/>
    </row>
    <row r="18" spans="2:5" x14ac:dyDescent="0.15">
      <c r="B18" s="123"/>
      <c r="C18" s="123"/>
      <c r="D18" s="123"/>
      <c r="E18" s="123"/>
    </row>
    <row r="19" spans="2:5" x14ac:dyDescent="0.15">
      <c r="B19" s="123"/>
      <c r="C19" s="123"/>
      <c r="D19" s="123"/>
      <c r="E19" s="123"/>
    </row>
  </sheetData>
  <mergeCells count="4">
    <mergeCell ref="B2:E2"/>
    <mergeCell ref="B6:B10"/>
    <mergeCell ref="B11:B15"/>
    <mergeCell ref="B16:E19"/>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Q40"/>
  <sheetViews>
    <sheetView showGridLines="0" workbookViewId="0">
      <selection activeCell="B17" sqref="B17:H21"/>
    </sheetView>
  </sheetViews>
  <sheetFormatPr baseColWidth="10" defaultColWidth="12" defaultRowHeight="11" x14ac:dyDescent="0.15"/>
  <cols>
    <col min="1" max="1" width="12" style="3"/>
    <col min="2" max="2" width="24.25" style="3" bestFit="1" customWidth="1"/>
    <col min="3" max="3" width="36.25" style="3" bestFit="1" customWidth="1"/>
    <col min="4" max="4" width="16.75" style="3" customWidth="1"/>
    <col min="5" max="5" width="16.25" style="3" customWidth="1"/>
    <col min="6" max="6" width="12" style="3"/>
    <col min="7" max="7" width="14.25" style="3" bestFit="1" customWidth="1"/>
    <col min="8" max="8" width="16" style="3" customWidth="1"/>
    <col min="9" max="9" width="15.75" style="3" customWidth="1"/>
    <col min="10" max="10" width="12" style="3"/>
    <col min="11" max="11" width="33" style="3" bestFit="1" customWidth="1"/>
    <col min="12" max="12" width="8.75" style="3" bestFit="1" customWidth="1"/>
    <col min="13" max="13" width="10.25" style="3" bestFit="1" customWidth="1"/>
    <col min="14" max="14" width="7.75" style="3" bestFit="1" customWidth="1"/>
    <col min="15" max="15" width="9.5" style="3" bestFit="1" customWidth="1"/>
    <col min="16" max="16" width="8.5" style="3" bestFit="1" customWidth="1"/>
    <col min="17" max="16384" width="12" style="3"/>
  </cols>
  <sheetData>
    <row r="2" spans="2:16" ht="22.5" customHeight="1" x14ac:dyDescent="0.15">
      <c r="B2" s="100" t="s">
        <v>177</v>
      </c>
      <c r="C2" s="100"/>
      <c r="D2" s="100"/>
      <c r="E2" s="100"/>
      <c r="F2" s="100"/>
      <c r="G2" s="100"/>
      <c r="H2" s="100"/>
    </row>
    <row r="3" spans="2:16" ht="14" x14ac:dyDescent="0.15">
      <c r="B3" s="16"/>
      <c r="C3" s="91" t="s">
        <v>15</v>
      </c>
      <c r="D3" s="93"/>
      <c r="E3" s="5" t="s">
        <v>5</v>
      </c>
      <c r="F3" s="5" t="s">
        <v>6</v>
      </c>
      <c r="G3" s="2" t="s">
        <v>7</v>
      </c>
      <c r="H3" s="5" t="s">
        <v>8</v>
      </c>
      <c r="L3" s="3" t="s">
        <v>170</v>
      </c>
    </row>
    <row r="4" spans="2:16" ht="12.75" customHeight="1" x14ac:dyDescent="0.15">
      <c r="B4" s="88" t="s">
        <v>30</v>
      </c>
      <c r="C4" s="88" t="s">
        <v>3</v>
      </c>
      <c r="D4" s="7" t="s">
        <v>2</v>
      </c>
      <c r="E4" s="8">
        <v>860</v>
      </c>
      <c r="F4" s="8">
        <v>1230</v>
      </c>
      <c r="G4" s="8">
        <v>1760</v>
      </c>
      <c r="H4" s="8">
        <v>1440</v>
      </c>
      <c r="J4" s="27"/>
      <c r="K4" s="27"/>
      <c r="M4" s="133"/>
      <c r="N4" s="133"/>
      <c r="P4" s="3" t="s">
        <v>97</v>
      </c>
    </row>
    <row r="5" spans="2:16" ht="12" customHeight="1" x14ac:dyDescent="0.15">
      <c r="B5" s="89"/>
      <c r="C5" s="89"/>
      <c r="D5" s="7" t="s">
        <v>0</v>
      </c>
      <c r="E5" s="8">
        <v>830</v>
      </c>
      <c r="F5" s="8">
        <v>1250</v>
      </c>
      <c r="G5" s="8">
        <v>1840</v>
      </c>
      <c r="H5" s="8">
        <v>1470</v>
      </c>
      <c r="K5" s="28" t="s">
        <v>15</v>
      </c>
      <c r="L5" s="28"/>
      <c r="M5" s="29" t="s">
        <v>5</v>
      </c>
      <c r="N5" s="29" t="s">
        <v>6</v>
      </c>
      <c r="O5" s="29" t="s">
        <v>31</v>
      </c>
      <c r="P5" s="29" t="s">
        <v>8</v>
      </c>
    </row>
    <row r="6" spans="2:16" ht="12.75" customHeight="1" x14ac:dyDescent="0.15">
      <c r="B6" s="89"/>
      <c r="C6" s="90"/>
      <c r="D6" s="7" t="s">
        <v>1</v>
      </c>
      <c r="E6" s="8">
        <v>870</v>
      </c>
      <c r="F6" s="8">
        <v>1230</v>
      </c>
      <c r="G6" s="8">
        <v>1730</v>
      </c>
      <c r="H6" s="8">
        <v>1420</v>
      </c>
      <c r="K6" s="130" t="s">
        <v>3</v>
      </c>
      <c r="L6" s="30" t="s">
        <v>2</v>
      </c>
      <c r="M6" s="31">
        <v>860</v>
      </c>
      <c r="N6" s="31">
        <v>1230</v>
      </c>
      <c r="O6" s="31">
        <v>1760</v>
      </c>
      <c r="P6" s="31">
        <v>1440</v>
      </c>
    </row>
    <row r="7" spans="2:16" ht="12" customHeight="1" x14ac:dyDescent="0.15">
      <c r="B7" s="89"/>
      <c r="C7" s="88" t="s">
        <v>4</v>
      </c>
      <c r="D7" s="7" t="s">
        <v>2</v>
      </c>
      <c r="E7" s="8">
        <v>660</v>
      </c>
      <c r="F7" s="8">
        <v>830</v>
      </c>
      <c r="G7" s="8">
        <v>1040</v>
      </c>
      <c r="H7" s="8">
        <v>880</v>
      </c>
      <c r="K7" s="130"/>
      <c r="L7" s="30" t="s">
        <v>0</v>
      </c>
      <c r="M7" s="31">
        <v>830</v>
      </c>
      <c r="N7" s="31">
        <v>1250</v>
      </c>
      <c r="O7" s="31">
        <v>1840</v>
      </c>
      <c r="P7" s="31">
        <v>1470</v>
      </c>
    </row>
    <row r="8" spans="2:16" ht="12" customHeight="1" x14ac:dyDescent="0.15">
      <c r="B8" s="89"/>
      <c r="C8" s="89"/>
      <c r="D8" s="7" t="s">
        <v>0</v>
      </c>
      <c r="E8" s="8">
        <v>650</v>
      </c>
      <c r="F8" s="8">
        <v>810</v>
      </c>
      <c r="G8" s="8">
        <v>1030</v>
      </c>
      <c r="H8" s="8">
        <v>880</v>
      </c>
      <c r="K8" s="130"/>
      <c r="L8" s="30" t="s">
        <v>1</v>
      </c>
      <c r="M8" s="31">
        <v>870</v>
      </c>
      <c r="N8" s="31">
        <v>1230</v>
      </c>
      <c r="O8" s="31">
        <v>1730</v>
      </c>
      <c r="P8" s="31">
        <v>1420</v>
      </c>
    </row>
    <row r="9" spans="2:16" ht="12.75" customHeight="1" x14ac:dyDescent="0.15">
      <c r="B9" s="90"/>
      <c r="C9" s="90"/>
      <c r="D9" s="7" t="s">
        <v>1</v>
      </c>
      <c r="E9" s="8">
        <v>670</v>
      </c>
      <c r="F9" s="8">
        <v>840</v>
      </c>
      <c r="G9" s="8">
        <v>1050</v>
      </c>
      <c r="H9" s="8">
        <v>890</v>
      </c>
      <c r="K9" s="131" t="s">
        <v>4</v>
      </c>
      <c r="L9" s="30" t="s">
        <v>2</v>
      </c>
      <c r="M9" s="31">
        <v>660</v>
      </c>
      <c r="N9" s="31">
        <v>830</v>
      </c>
      <c r="O9" s="31">
        <v>1040</v>
      </c>
      <c r="P9" s="31">
        <v>880</v>
      </c>
    </row>
    <row r="10" spans="2:16" ht="12" customHeight="1" x14ac:dyDescent="0.15">
      <c r="B10" s="88">
        <v>2017</v>
      </c>
      <c r="C10" s="88" t="s">
        <v>3</v>
      </c>
      <c r="D10" s="7" t="s">
        <v>2</v>
      </c>
      <c r="E10" s="54">
        <v>920</v>
      </c>
      <c r="F10" s="54">
        <v>1340</v>
      </c>
      <c r="G10" s="54">
        <v>1950</v>
      </c>
      <c r="H10" s="54">
        <v>1590</v>
      </c>
      <c r="K10" s="131"/>
      <c r="L10" s="30" t="s">
        <v>0</v>
      </c>
      <c r="M10" s="31">
        <v>650</v>
      </c>
      <c r="N10" s="31">
        <v>810</v>
      </c>
      <c r="O10" s="31">
        <v>1030</v>
      </c>
      <c r="P10" s="31">
        <v>880</v>
      </c>
    </row>
    <row r="11" spans="2:16" ht="12" customHeight="1" x14ac:dyDescent="0.15">
      <c r="B11" s="89"/>
      <c r="C11" s="89"/>
      <c r="D11" s="7" t="s">
        <v>0</v>
      </c>
      <c r="E11" s="54">
        <v>850</v>
      </c>
      <c r="F11" s="54">
        <v>1310</v>
      </c>
      <c r="G11" s="54">
        <v>1990</v>
      </c>
      <c r="H11" s="54">
        <v>1600</v>
      </c>
      <c r="K11" s="131"/>
      <c r="L11" s="30" t="s">
        <v>1</v>
      </c>
      <c r="M11" s="31">
        <v>670</v>
      </c>
      <c r="N11" s="31">
        <v>840</v>
      </c>
      <c r="O11" s="31">
        <v>1050</v>
      </c>
      <c r="P11" s="31">
        <v>890</v>
      </c>
    </row>
    <row r="12" spans="2:16" x14ac:dyDescent="0.15">
      <c r="B12" s="89"/>
      <c r="C12" s="90"/>
      <c r="D12" s="7" t="s">
        <v>1</v>
      </c>
      <c r="E12" s="54">
        <v>940</v>
      </c>
      <c r="F12" s="54">
        <v>1350</v>
      </c>
      <c r="G12" s="54">
        <v>1940</v>
      </c>
      <c r="H12" s="54">
        <v>1580</v>
      </c>
      <c r="J12" s="32"/>
      <c r="K12" s="127" t="s">
        <v>3</v>
      </c>
      <c r="L12" s="33" t="s">
        <v>2</v>
      </c>
      <c r="M12" s="34">
        <v>920</v>
      </c>
      <c r="N12" s="34">
        <v>1340</v>
      </c>
      <c r="O12" s="34">
        <v>1950</v>
      </c>
      <c r="P12" s="34">
        <v>1590</v>
      </c>
    </row>
    <row r="13" spans="2:16" x14ac:dyDescent="0.15">
      <c r="B13" s="89"/>
      <c r="C13" s="88" t="s">
        <v>4</v>
      </c>
      <c r="D13" s="7" t="s">
        <v>2</v>
      </c>
      <c r="E13" s="54">
        <v>700</v>
      </c>
      <c r="F13" s="54">
        <v>890</v>
      </c>
      <c r="G13" s="54">
        <v>1130</v>
      </c>
      <c r="H13" s="54">
        <v>930</v>
      </c>
      <c r="K13" s="128"/>
      <c r="L13" s="33" t="s">
        <v>0</v>
      </c>
      <c r="M13" s="34">
        <v>850</v>
      </c>
      <c r="N13" s="34">
        <v>1310</v>
      </c>
      <c r="O13" s="34">
        <v>1990</v>
      </c>
      <c r="P13" s="34">
        <v>1600</v>
      </c>
    </row>
    <row r="14" spans="2:16" x14ac:dyDescent="0.15">
      <c r="B14" s="89"/>
      <c r="C14" s="89"/>
      <c r="D14" s="7" t="s">
        <v>0</v>
      </c>
      <c r="E14" s="54">
        <v>700</v>
      </c>
      <c r="F14" s="54">
        <v>870</v>
      </c>
      <c r="G14" s="54">
        <v>1110</v>
      </c>
      <c r="H14" s="54">
        <v>910</v>
      </c>
      <c r="K14" s="129"/>
      <c r="L14" s="33" t="s">
        <v>1</v>
      </c>
      <c r="M14" s="34">
        <v>940</v>
      </c>
      <c r="N14" s="34">
        <v>1350</v>
      </c>
      <c r="O14" s="34">
        <v>1940</v>
      </c>
      <c r="P14" s="34">
        <v>1580</v>
      </c>
    </row>
    <row r="15" spans="2:16" x14ac:dyDescent="0.15">
      <c r="B15" s="90"/>
      <c r="C15" s="90"/>
      <c r="D15" s="7" t="s">
        <v>1</v>
      </c>
      <c r="E15" s="54">
        <v>710</v>
      </c>
      <c r="F15" s="54">
        <v>900</v>
      </c>
      <c r="G15" s="54">
        <v>1140</v>
      </c>
      <c r="H15" s="54">
        <v>940</v>
      </c>
      <c r="K15" s="127" t="s">
        <v>4</v>
      </c>
      <c r="L15" s="33" t="s">
        <v>2</v>
      </c>
      <c r="M15" s="34">
        <v>700</v>
      </c>
      <c r="N15" s="34">
        <v>890</v>
      </c>
      <c r="O15" s="34">
        <v>1130</v>
      </c>
      <c r="P15" s="34">
        <v>930</v>
      </c>
    </row>
    <row r="16" spans="2:16" x14ac:dyDescent="0.15">
      <c r="K16" s="128"/>
      <c r="L16" s="33" t="s">
        <v>0</v>
      </c>
      <c r="M16" s="34">
        <v>700</v>
      </c>
      <c r="N16" s="34">
        <v>870</v>
      </c>
      <c r="O16" s="34">
        <v>1110</v>
      </c>
      <c r="P16" s="34">
        <v>910</v>
      </c>
    </row>
    <row r="17" spans="1:17" x14ac:dyDescent="0.15">
      <c r="B17" s="99" t="s">
        <v>179</v>
      </c>
      <c r="C17" s="99"/>
      <c r="D17" s="99"/>
      <c r="E17" s="99"/>
      <c r="F17" s="99"/>
      <c r="G17" s="99"/>
      <c r="H17" s="99"/>
      <c r="K17" s="129"/>
      <c r="L17" s="33" t="s">
        <v>1</v>
      </c>
      <c r="M17" s="34">
        <v>710</v>
      </c>
      <c r="N17" s="34">
        <v>900</v>
      </c>
      <c r="O17" s="34">
        <v>1140</v>
      </c>
      <c r="P17" s="34">
        <v>940</v>
      </c>
    </row>
    <row r="18" spans="1:17" ht="12.75" customHeight="1" x14ac:dyDescent="0.15">
      <c r="B18" s="99"/>
      <c r="C18" s="99"/>
      <c r="D18" s="99"/>
      <c r="E18" s="99"/>
      <c r="F18" s="99"/>
      <c r="G18" s="99"/>
      <c r="H18" s="99"/>
      <c r="K18" s="35" t="s">
        <v>171</v>
      </c>
      <c r="L18" s="35"/>
      <c r="M18" s="35"/>
      <c r="N18" s="35"/>
      <c r="O18" s="35"/>
      <c r="P18" s="35"/>
    </row>
    <row r="19" spans="1:17" x14ac:dyDescent="0.15">
      <c r="B19" s="99"/>
      <c r="C19" s="99"/>
      <c r="D19" s="99"/>
      <c r="E19" s="99"/>
      <c r="F19" s="99"/>
      <c r="G19" s="99"/>
      <c r="H19" s="99"/>
    </row>
    <row r="20" spans="1:17" x14ac:dyDescent="0.15">
      <c r="B20" s="99"/>
      <c r="C20" s="99"/>
      <c r="D20" s="99"/>
      <c r="E20" s="99"/>
      <c r="F20" s="99"/>
      <c r="G20" s="99"/>
      <c r="H20" s="99"/>
    </row>
    <row r="21" spans="1:17" x14ac:dyDescent="0.15">
      <c r="B21" s="99"/>
      <c r="C21" s="99"/>
      <c r="D21" s="99"/>
      <c r="E21" s="99"/>
      <c r="F21" s="99"/>
      <c r="G21" s="99"/>
      <c r="H21" s="99"/>
    </row>
    <row r="22" spans="1:17" x14ac:dyDescent="0.15">
      <c r="K22" s="100" t="s">
        <v>173</v>
      </c>
      <c r="L22" s="100"/>
      <c r="M22" s="100"/>
      <c r="N22" s="100"/>
      <c r="O22" s="100"/>
      <c r="P22" s="100"/>
      <c r="Q22" s="100"/>
    </row>
    <row r="23" spans="1:17" ht="12" x14ac:dyDescent="0.15">
      <c r="L23" s="28" t="s">
        <v>15</v>
      </c>
      <c r="M23" s="28"/>
      <c r="N23" s="29" t="s">
        <v>174</v>
      </c>
      <c r="O23" s="29" t="s">
        <v>6</v>
      </c>
      <c r="P23" s="29" t="s">
        <v>175</v>
      </c>
      <c r="Q23" s="29" t="s">
        <v>8</v>
      </c>
    </row>
    <row r="24" spans="1:17" x14ac:dyDescent="0.15">
      <c r="A24"/>
      <c r="B24"/>
      <c r="C24"/>
      <c r="D24"/>
      <c r="E24"/>
      <c r="F24"/>
      <c r="G24"/>
      <c r="H24"/>
      <c r="K24" s="130" t="s">
        <v>30</v>
      </c>
      <c r="L24" s="130" t="s">
        <v>3</v>
      </c>
      <c r="M24" s="30" t="s">
        <v>2</v>
      </c>
      <c r="N24" s="36">
        <v>820</v>
      </c>
      <c r="O24" s="36">
        <v>1180</v>
      </c>
      <c r="P24" s="36">
        <v>1680</v>
      </c>
      <c r="Q24" s="36">
        <v>1370</v>
      </c>
    </row>
    <row r="25" spans="1:17" x14ac:dyDescent="0.15">
      <c r="A25"/>
      <c r="B25"/>
      <c r="C25"/>
      <c r="D25"/>
      <c r="E25"/>
      <c r="F25"/>
      <c r="G25"/>
      <c r="H25"/>
      <c r="I25"/>
      <c r="K25" s="130"/>
      <c r="L25" s="130"/>
      <c r="M25" s="30" t="s">
        <v>0</v>
      </c>
      <c r="N25" s="36">
        <v>790</v>
      </c>
      <c r="O25" s="36">
        <v>1190</v>
      </c>
      <c r="P25" s="36">
        <v>1750</v>
      </c>
      <c r="Q25" s="36">
        <v>1410</v>
      </c>
    </row>
    <row r="26" spans="1:17" x14ac:dyDescent="0.15">
      <c r="A26"/>
      <c r="B26"/>
      <c r="C26"/>
      <c r="D26"/>
      <c r="E26"/>
      <c r="F26"/>
      <c r="G26"/>
      <c r="H26"/>
      <c r="I26"/>
      <c r="K26" s="130"/>
      <c r="L26" s="130"/>
      <c r="M26" s="30" t="s">
        <v>1</v>
      </c>
      <c r="N26" s="36">
        <v>830</v>
      </c>
      <c r="O26" s="36">
        <v>1170</v>
      </c>
      <c r="P26" s="36">
        <v>1650</v>
      </c>
      <c r="Q26" s="36">
        <v>1360</v>
      </c>
    </row>
    <row r="27" spans="1:17" x14ac:dyDescent="0.15">
      <c r="A27"/>
      <c r="B27"/>
      <c r="C27"/>
      <c r="D27"/>
      <c r="E27"/>
      <c r="F27"/>
      <c r="G27"/>
      <c r="H27"/>
      <c r="I27"/>
      <c r="K27" s="130"/>
      <c r="L27" s="131" t="s">
        <v>4</v>
      </c>
      <c r="M27" s="30" t="s">
        <v>2</v>
      </c>
      <c r="N27" s="36">
        <v>630</v>
      </c>
      <c r="O27" s="36">
        <v>790</v>
      </c>
      <c r="P27" s="36">
        <v>1000</v>
      </c>
      <c r="Q27" s="36">
        <v>840</v>
      </c>
    </row>
    <row r="28" spans="1:17" x14ac:dyDescent="0.15">
      <c r="A28"/>
      <c r="B28"/>
      <c r="C28"/>
      <c r="D28"/>
      <c r="E28"/>
      <c r="F28"/>
      <c r="G28"/>
      <c r="H28"/>
      <c r="I28"/>
      <c r="K28" s="130"/>
      <c r="L28" s="131"/>
      <c r="M28" s="30" t="s">
        <v>0</v>
      </c>
      <c r="N28" s="36">
        <v>620</v>
      </c>
      <c r="O28" s="36">
        <v>770</v>
      </c>
      <c r="P28" s="36">
        <v>980</v>
      </c>
      <c r="Q28" s="36">
        <v>840</v>
      </c>
    </row>
    <row r="29" spans="1:17" x14ac:dyDescent="0.15">
      <c r="A29"/>
      <c r="B29"/>
      <c r="C29"/>
      <c r="D29"/>
      <c r="E29"/>
      <c r="F29"/>
      <c r="G29"/>
      <c r="H29"/>
      <c r="I29"/>
      <c r="K29" s="130"/>
      <c r="L29" s="131"/>
      <c r="M29" s="30" t="s">
        <v>1</v>
      </c>
      <c r="N29" s="36">
        <v>640</v>
      </c>
      <c r="O29" s="36">
        <v>800</v>
      </c>
      <c r="P29" s="36">
        <v>1010</v>
      </c>
      <c r="Q29" s="36">
        <v>850</v>
      </c>
    </row>
    <row r="30" spans="1:17" x14ac:dyDescent="0.15">
      <c r="A30"/>
      <c r="B30"/>
      <c r="C30"/>
      <c r="D30"/>
      <c r="E30"/>
      <c r="F30"/>
      <c r="G30"/>
      <c r="H30"/>
      <c r="I30"/>
      <c r="K30" s="132">
        <v>2017</v>
      </c>
      <c r="L30" s="130" t="s">
        <v>3</v>
      </c>
      <c r="M30" s="30" t="s">
        <v>2</v>
      </c>
      <c r="N30" s="37">
        <v>920</v>
      </c>
      <c r="O30" s="38">
        <v>1350</v>
      </c>
      <c r="P30" s="38">
        <v>1960</v>
      </c>
      <c r="Q30" s="38">
        <v>1590</v>
      </c>
    </row>
    <row r="31" spans="1:17" x14ac:dyDescent="0.15">
      <c r="A31"/>
      <c r="B31"/>
      <c r="C31"/>
      <c r="D31"/>
      <c r="E31"/>
      <c r="F31"/>
      <c r="G31"/>
      <c r="H31"/>
      <c r="I31"/>
      <c r="K31" s="132"/>
      <c r="L31" s="130"/>
      <c r="M31" s="30" t="s">
        <v>0</v>
      </c>
      <c r="N31" s="37">
        <v>860</v>
      </c>
      <c r="O31" s="38">
        <v>1310</v>
      </c>
      <c r="P31" s="38">
        <v>2000</v>
      </c>
      <c r="Q31" s="38">
        <v>1600</v>
      </c>
    </row>
    <row r="32" spans="1:17" x14ac:dyDescent="0.15">
      <c r="A32"/>
      <c r="B32"/>
      <c r="C32"/>
      <c r="D32"/>
      <c r="E32"/>
      <c r="F32"/>
      <c r="G32"/>
      <c r="H32"/>
      <c r="I32"/>
      <c r="K32" s="132"/>
      <c r="L32" s="130"/>
      <c r="M32" s="30" t="s">
        <v>1</v>
      </c>
      <c r="N32" s="37">
        <v>940</v>
      </c>
      <c r="O32" s="38">
        <v>1360</v>
      </c>
      <c r="P32" s="38">
        <v>1950</v>
      </c>
      <c r="Q32" s="38">
        <v>1590</v>
      </c>
    </row>
    <row r="33" spans="1:17" x14ac:dyDescent="0.15">
      <c r="A33"/>
      <c r="B33"/>
      <c r="C33"/>
      <c r="D33"/>
      <c r="E33"/>
      <c r="F33"/>
      <c r="G33"/>
      <c r="H33"/>
      <c r="I33"/>
      <c r="K33" s="132"/>
      <c r="L33" s="130" t="s">
        <v>4</v>
      </c>
      <c r="M33" s="30" t="s">
        <v>2</v>
      </c>
      <c r="N33" s="37">
        <v>710</v>
      </c>
      <c r="O33" s="37">
        <v>900</v>
      </c>
      <c r="P33" s="38">
        <v>1140</v>
      </c>
      <c r="Q33" s="37">
        <v>940</v>
      </c>
    </row>
    <row r="34" spans="1:17" x14ac:dyDescent="0.15">
      <c r="A34"/>
      <c r="B34"/>
      <c r="C34"/>
      <c r="D34"/>
      <c r="E34"/>
      <c r="F34"/>
      <c r="G34"/>
      <c r="H34"/>
      <c r="I34"/>
      <c r="K34" s="132"/>
      <c r="L34" s="130"/>
      <c r="M34" s="30" t="s">
        <v>0</v>
      </c>
      <c r="N34" s="37">
        <v>710</v>
      </c>
      <c r="O34" s="37">
        <v>870</v>
      </c>
      <c r="P34" s="38">
        <v>1120</v>
      </c>
      <c r="Q34" s="37">
        <v>920</v>
      </c>
    </row>
    <row r="35" spans="1:17" x14ac:dyDescent="0.15">
      <c r="A35"/>
      <c r="B35"/>
      <c r="C35"/>
      <c r="D35"/>
      <c r="E35"/>
      <c r="F35"/>
      <c r="G35"/>
      <c r="H35"/>
      <c r="I35"/>
      <c r="K35" s="132"/>
      <c r="L35" s="130"/>
      <c r="M35" s="30" t="s">
        <v>1</v>
      </c>
      <c r="N35" s="37">
        <v>720</v>
      </c>
      <c r="O35" s="37">
        <v>910</v>
      </c>
      <c r="P35" s="38">
        <v>1150</v>
      </c>
      <c r="Q35" s="37">
        <v>950</v>
      </c>
    </row>
    <row r="36" spans="1:17" x14ac:dyDescent="0.15">
      <c r="A36"/>
      <c r="B36"/>
      <c r="C36"/>
      <c r="D36"/>
      <c r="E36"/>
      <c r="F36"/>
      <c r="G36"/>
      <c r="H36"/>
      <c r="I36"/>
      <c r="K36" s="124" t="s">
        <v>67</v>
      </c>
      <c r="L36" s="125"/>
      <c r="M36" s="125"/>
      <c r="N36" s="126"/>
      <c r="O36" s="126"/>
      <c r="P36" s="126"/>
      <c r="Q36" s="126"/>
    </row>
    <row r="37" spans="1:17" x14ac:dyDescent="0.15">
      <c r="A37"/>
      <c r="B37"/>
      <c r="C37"/>
      <c r="D37"/>
      <c r="E37"/>
      <c r="F37"/>
      <c r="G37"/>
      <c r="H37"/>
      <c r="I37"/>
      <c r="K37" s="126"/>
      <c r="L37" s="126"/>
      <c r="M37" s="126"/>
      <c r="N37" s="126"/>
      <c r="O37" s="126"/>
      <c r="P37" s="126"/>
      <c r="Q37" s="126"/>
    </row>
    <row r="38" spans="1:17" x14ac:dyDescent="0.15">
      <c r="A38"/>
      <c r="B38"/>
      <c r="C38"/>
      <c r="D38"/>
      <c r="E38"/>
      <c r="F38"/>
      <c r="G38"/>
      <c r="H38"/>
      <c r="K38" s="126"/>
      <c r="L38" s="126"/>
      <c r="M38" s="126"/>
      <c r="N38" s="126"/>
      <c r="O38" s="126"/>
      <c r="P38" s="126"/>
      <c r="Q38" s="126"/>
    </row>
    <row r="39" spans="1:17" x14ac:dyDescent="0.15">
      <c r="A39"/>
      <c r="B39"/>
      <c r="C39"/>
      <c r="D39"/>
      <c r="E39"/>
      <c r="F39"/>
      <c r="G39"/>
      <c r="H39"/>
    </row>
    <row r="40" spans="1:17" x14ac:dyDescent="0.15">
      <c r="A40"/>
      <c r="B40"/>
      <c r="C40"/>
      <c r="D40"/>
      <c r="E40"/>
      <c r="F40"/>
      <c r="G40"/>
      <c r="H40"/>
    </row>
  </sheetData>
  <mergeCells count="22">
    <mergeCell ref="B2:H2"/>
    <mergeCell ref="C3:D3"/>
    <mergeCell ref="B4:B9"/>
    <mergeCell ref="C4:C6"/>
    <mergeCell ref="M4:N4"/>
    <mergeCell ref="K6:K8"/>
    <mergeCell ref="C7:C9"/>
    <mergeCell ref="K9:K11"/>
    <mergeCell ref="B10:B15"/>
    <mergeCell ref="C10:C12"/>
    <mergeCell ref="C13:C15"/>
    <mergeCell ref="K15:K17"/>
    <mergeCell ref="B17:H21"/>
    <mergeCell ref="K36:Q38"/>
    <mergeCell ref="K12:K14"/>
    <mergeCell ref="K22:Q22"/>
    <mergeCell ref="K24:K29"/>
    <mergeCell ref="L24:L26"/>
    <mergeCell ref="L27:L29"/>
    <mergeCell ref="K30:K35"/>
    <mergeCell ref="L30:L32"/>
    <mergeCell ref="L33:L35"/>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X13"/>
  <sheetViews>
    <sheetView showGridLines="0" zoomScaleNormal="100" workbookViewId="0">
      <selection activeCell="C22" sqref="C22"/>
    </sheetView>
  </sheetViews>
  <sheetFormatPr baseColWidth="10" defaultRowHeight="11" x14ac:dyDescent="0.15"/>
  <cols>
    <col min="1" max="1" width="4.25" style="3" customWidth="1"/>
    <col min="2" max="2" width="25.25" style="3" bestFit="1" customWidth="1"/>
    <col min="3" max="3" width="21.5" style="3" bestFit="1" customWidth="1"/>
    <col min="4" max="4" width="21.75" style="3" bestFit="1" customWidth="1"/>
    <col min="5" max="5" width="19.25" style="3" bestFit="1" customWidth="1"/>
    <col min="6" max="6" width="24" style="3" bestFit="1" customWidth="1"/>
    <col min="7" max="7" width="19.75" style="3" bestFit="1" customWidth="1"/>
    <col min="8" max="8" width="31" style="3" bestFit="1" customWidth="1"/>
    <col min="9" max="9" width="13" style="3" customWidth="1"/>
    <col min="10" max="10" width="13.25" style="3" customWidth="1"/>
    <col min="11" max="13" width="13" style="3" customWidth="1"/>
    <col min="14" max="14" width="13.75" style="3" customWidth="1"/>
    <col min="15" max="15" width="12.5" style="3" customWidth="1"/>
    <col min="16" max="18" width="10.75" style="3"/>
    <col min="19" max="24" width="0" style="3" hidden="1" customWidth="1"/>
    <col min="25" max="16384" width="10.75" style="3"/>
  </cols>
  <sheetData>
    <row r="1" spans="2:24" ht="6" customHeight="1" x14ac:dyDescent="0.15"/>
    <row r="2" spans="2:24" ht="38.25" customHeight="1" thickBot="1" x14ac:dyDescent="0.2">
      <c r="B2" s="100" t="s">
        <v>234</v>
      </c>
      <c r="C2" s="100"/>
      <c r="D2" s="100"/>
      <c r="E2" s="100"/>
      <c r="F2" s="100"/>
      <c r="G2" s="100"/>
      <c r="H2" s="100"/>
      <c r="S2" s="171" t="s">
        <v>2</v>
      </c>
      <c r="T2" s="172" t="e">
        <f>(#REF!*1.04663316582914)</f>
        <v>#REF!</v>
      </c>
      <c r="U2" s="172" t="e">
        <f>(#REF!*1.04663316582914)</f>
        <v>#REF!</v>
      </c>
      <c r="V2" s="172" t="e">
        <f>(#REF!*1.04663316582914)</f>
        <v>#REF!</v>
      </c>
      <c r="W2" s="172" t="e">
        <f>(#REF!*1.04663316582914)</f>
        <v>#REF!</v>
      </c>
      <c r="X2" s="172">
        <v>92</v>
      </c>
    </row>
    <row r="3" spans="2:24" ht="25" customHeight="1" x14ac:dyDescent="0.15">
      <c r="C3" s="39" t="s">
        <v>184</v>
      </c>
      <c r="D3" s="5" t="s">
        <v>215</v>
      </c>
      <c r="E3" s="39" t="s">
        <v>16</v>
      </c>
      <c r="F3" s="5" t="s">
        <v>216</v>
      </c>
      <c r="G3" s="39" t="s">
        <v>17</v>
      </c>
      <c r="H3" s="39" t="s">
        <v>18</v>
      </c>
    </row>
    <row r="4" spans="2:24" ht="25" customHeight="1" x14ac:dyDescent="0.15">
      <c r="B4" s="134" t="s">
        <v>30</v>
      </c>
      <c r="C4" s="8" t="s">
        <v>0</v>
      </c>
      <c r="D4" s="8">
        <v>780</v>
      </c>
      <c r="E4" s="8">
        <v>910</v>
      </c>
      <c r="F4" s="8">
        <v>1120</v>
      </c>
      <c r="G4" s="8">
        <v>1030</v>
      </c>
      <c r="H4" s="8">
        <v>89</v>
      </c>
    </row>
    <row r="5" spans="2:24" ht="25" customHeight="1" x14ac:dyDescent="0.15">
      <c r="B5" s="135"/>
      <c r="C5" s="8" t="s">
        <v>1</v>
      </c>
      <c r="D5" s="8">
        <v>780</v>
      </c>
      <c r="E5" s="8">
        <v>950</v>
      </c>
      <c r="F5" s="8">
        <v>1180</v>
      </c>
      <c r="G5" s="8">
        <v>1050</v>
      </c>
      <c r="H5" s="8">
        <v>94</v>
      </c>
    </row>
    <row r="6" spans="2:24" ht="25" customHeight="1" x14ac:dyDescent="0.15">
      <c r="B6" s="136"/>
      <c r="C6" s="8" t="s">
        <v>2</v>
      </c>
      <c r="D6" s="8">
        <v>780</v>
      </c>
      <c r="E6" s="8">
        <v>940</v>
      </c>
      <c r="F6" s="8">
        <v>1160</v>
      </c>
      <c r="G6" s="8">
        <v>1040</v>
      </c>
      <c r="H6" s="8">
        <v>92</v>
      </c>
    </row>
    <row r="7" spans="2:24" ht="25" customHeight="1" x14ac:dyDescent="0.15">
      <c r="B7" s="134">
        <v>2017</v>
      </c>
      <c r="C7" s="8" t="s">
        <v>0</v>
      </c>
      <c r="D7" s="8">
        <v>800</v>
      </c>
      <c r="E7" s="8">
        <v>970</v>
      </c>
      <c r="F7" s="8">
        <v>1190</v>
      </c>
      <c r="G7" s="8">
        <v>1060</v>
      </c>
      <c r="H7" s="8">
        <v>91</v>
      </c>
    </row>
    <row r="8" spans="2:24" ht="25" customHeight="1" x14ac:dyDescent="0.15">
      <c r="B8" s="135"/>
      <c r="C8" s="8" t="s">
        <v>1</v>
      </c>
      <c r="D8" s="8">
        <v>820</v>
      </c>
      <c r="E8" s="8">
        <v>1010</v>
      </c>
      <c r="F8" s="8">
        <v>1240</v>
      </c>
      <c r="G8" s="8">
        <v>1080</v>
      </c>
      <c r="H8" s="8">
        <v>96</v>
      </c>
    </row>
    <row r="9" spans="2:24" ht="25" customHeight="1" x14ac:dyDescent="0.15">
      <c r="B9" s="136"/>
      <c r="C9" s="8" t="s">
        <v>2</v>
      </c>
      <c r="D9" s="8">
        <v>810</v>
      </c>
      <c r="E9" s="8">
        <v>1000</v>
      </c>
      <c r="F9" s="8">
        <v>1230</v>
      </c>
      <c r="G9" s="8">
        <v>1080</v>
      </c>
      <c r="H9" s="8">
        <v>94</v>
      </c>
    </row>
    <row r="10" spans="2:24" ht="12.75" customHeight="1" x14ac:dyDescent="0.15">
      <c r="B10" s="94" t="s">
        <v>257</v>
      </c>
      <c r="C10" s="94"/>
      <c r="D10" s="94"/>
      <c r="E10" s="94"/>
      <c r="F10" s="94"/>
      <c r="G10" s="94"/>
      <c r="H10" s="94"/>
    </row>
    <row r="11" spans="2:24" ht="11.25" customHeight="1" x14ac:dyDescent="0.15">
      <c r="B11" s="94"/>
      <c r="C11" s="94"/>
      <c r="D11" s="94"/>
      <c r="E11" s="94"/>
      <c r="F11" s="94"/>
      <c r="G11" s="94"/>
      <c r="H11" s="94"/>
    </row>
    <row r="12" spans="2:24" ht="49" customHeight="1" x14ac:dyDescent="0.15">
      <c r="B12" s="94"/>
      <c r="C12" s="94"/>
      <c r="D12" s="94"/>
      <c r="E12" s="94"/>
      <c r="F12" s="94"/>
      <c r="G12" s="94"/>
      <c r="H12" s="94"/>
    </row>
    <row r="13" spans="2:24" x14ac:dyDescent="0.15">
      <c r="E13" s="173"/>
      <c r="G13" s="173"/>
    </row>
  </sheetData>
  <mergeCells count="4">
    <mergeCell ref="B4:B6"/>
    <mergeCell ref="B7:B9"/>
    <mergeCell ref="B2:H2"/>
    <mergeCell ref="B10:H12"/>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4"/>
  <sheetViews>
    <sheetView showGridLines="0" workbookViewId="0">
      <selection sqref="A1:XFD1048576"/>
    </sheetView>
  </sheetViews>
  <sheetFormatPr baseColWidth="10" defaultRowHeight="11" x14ac:dyDescent="0.15"/>
  <cols>
    <col min="1" max="1" width="5" style="3" customWidth="1"/>
    <col min="2" max="9" width="20" style="3" customWidth="1"/>
    <col min="10" max="10" width="11.75" style="3" customWidth="1"/>
    <col min="11" max="16384" width="10.75" style="3"/>
  </cols>
  <sheetData>
    <row r="2" spans="2:9" ht="27.75" customHeight="1" x14ac:dyDescent="0.15">
      <c r="B2" s="100" t="s">
        <v>240</v>
      </c>
      <c r="C2" s="100"/>
      <c r="D2" s="100"/>
      <c r="E2" s="100"/>
      <c r="F2" s="100"/>
      <c r="G2" s="100"/>
      <c r="H2" s="100"/>
      <c r="I2" s="100"/>
    </row>
    <row r="3" spans="2:9" x14ac:dyDescent="0.15">
      <c r="B3" s="26"/>
      <c r="C3" s="26"/>
      <c r="D3" s="26"/>
      <c r="E3" s="26"/>
      <c r="F3" s="26"/>
      <c r="G3" s="26"/>
      <c r="H3" s="26"/>
      <c r="I3" s="66"/>
    </row>
    <row r="4" spans="2:9" ht="25" customHeight="1" x14ac:dyDescent="0.15">
      <c r="B4" s="138" t="s">
        <v>15</v>
      </c>
      <c r="C4" s="139"/>
      <c r="D4" s="142" t="s">
        <v>27</v>
      </c>
      <c r="E4" s="143"/>
      <c r="F4" s="144"/>
      <c r="G4" s="142" t="s">
        <v>213</v>
      </c>
      <c r="H4" s="143"/>
      <c r="I4" s="144"/>
    </row>
    <row r="5" spans="2:9" ht="25" customHeight="1" x14ac:dyDescent="0.15">
      <c r="B5" s="140"/>
      <c r="C5" s="141"/>
      <c r="D5" s="40" t="s">
        <v>28</v>
      </c>
      <c r="E5" s="40" t="s">
        <v>1</v>
      </c>
      <c r="F5" s="40" t="s">
        <v>2</v>
      </c>
      <c r="G5" s="40" t="s">
        <v>28</v>
      </c>
      <c r="H5" s="40" t="s">
        <v>1</v>
      </c>
      <c r="I5" s="40" t="s">
        <v>2</v>
      </c>
    </row>
    <row r="6" spans="2:9" ht="25" customHeight="1" x14ac:dyDescent="0.15">
      <c r="B6" s="134">
        <v>2011</v>
      </c>
      <c r="C6" s="42" t="s">
        <v>2</v>
      </c>
      <c r="D6" s="41">
        <v>14</v>
      </c>
      <c r="E6" s="41">
        <v>40</v>
      </c>
      <c r="F6" s="41">
        <v>32</v>
      </c>
      <c r="G6" s="41">
        <v>2.4</v>
      </c>
      <c r="H6" s="41">
        <v>2.4</v>
      </c>
      <c r="I6" s="41">
        <v>2.4</v>
      </c>
    </row>
    <row r="7" spans="2:9" ht="25" customHeight="1" x14ac:dyDescent="0.15">
      <c r="B7" s="135"/>
      <c r="C7" s="42" t="s">
        <v>13</v>
      </c>
      <c r="D7" s="41">
        <v>11</v>
      </c>
      <c r="E7" s="41">
        <v>25</v>
      </c>
      <c r="F7" s="41">
        <v>18</v>
      </c>
      <c r="G7" s="41">
        <v>2.2000000000000002</v>
      </c>
      <c r="H7" s="41">
        <v>2.4</v>
      </c>
      <c r="I7" s="41">
        <v>2.4</v>
      </c>
    </row>
    <row r="8" spans="2:9" ht="25" customHeight="1" x14ac:dyDescent="0.15">
      <c r="B8" s="136"/>
      <c r="C8" s="42" t="s">
        <v>212</v>
      </c>
      <c r="D8" s="41">
        <v>18</v>
      </c>
      <c r="E8" s="41">
        <v>45</v>
      </c>
      <c r="F8" s="41">
        <v>40</v>
      </c>
      <c r="G8" s="41">
        <v>2.5</v>
      </c>
      <c r="H8" s="41">
        <v>2.4</v>
      </c>
      <c r="I8" s="41">
        <v>2.4</v>
      </c>
    </row>
    <row r="9" spans="2:9" ht="25" customHeight="1" x14ac:dyDescent="0.15">
      <c r="B9" s="134">
        <v>2017</v>
      </c>
      <c r="C9" s="42" t="s">
        <v>2</v>
      </c>
      <c r="D9" s="41">
        <v>14</v>
      </c>
      <c r="E9" s="41">
        <v>40</v>
      </c>
      <c r="F9" s="41">
        <v>33</v>
      </c>
      <c r="G9" s="41">
        <v>2.2999999999999998</v>
      </c>
      <c r="H9" s="41">
        <v>2.5</v>
      </c>
      <c r="I9" s="41">
        <v>2.5</v>
      </c>
    </row>
    <row r="10" spans="2:9" ht="25" customHeight="1" x14ac:dyDescent="0.15">
      <c r="B10" s="135"/>
      <c r="C10" s="42" t="s">
        <v>13</v>
      </c>
      <c r="D10" s="41">
        <v>11</v>
      </c>
      <c r="E10" s="41">
        <v>23</v>
      </c>
      <c r="F10" s="41">
        <v>17</v>
      </c>
      <c r="G10" s="41">
        <v>2.2000000000000002</v>
      </c>
      <c r="H10" s="41">
        <v>2.2999999999999998</v>
      </c>
      <c r="I10" s="41">
        <v>2.2999999999999998</v>
      </c>
    </row>
    <row r="11" spans="2:9" ht="25" customHeight="1" x14ac:dyDescent="0.15">
      <c r="B11" s="136"/>
      <c r="C11" s="42" t="s">
        <v>212</v>
      </c>
      <c r="D11" s="41">
        <v>19</v>
      </c>
      <c r="E11" s="41">
        <v>46</v>
      </c>
      <c r="F11" s="41">
        <v>42</v>
      </c>
      <c r="G11" s="41">
        <v>2.5</v>
      </c>
      <c r="H11" s="41">
        <v>2.5</v>
      </c>
      <c r="I11" s="41">
        <v>2.5</v>
      </c>
    </row>
    <row r="12" spans="2:9" ht="23.25" customHeight="1" x14ac:dyDescent="0.15">
      <c r="B12" s="137" t="s">
        <v>272</v>
      </c>
      <c r="C12" s="137"/>
      <c r="D12" s="137"/>
      <c r="E12" s="137"/>
      <c r="F12" s="137"/>
      <c r="G12" s="137"/>
      <c r="H12" s="137"/>
      <c r="I12" s="137"/>
    </row>
    <row r="13" spans="2:9" ht="16.5" customHeight="1" x14ac:dyDescent="0.15">
      <c r="B13" s="137"/>
      <c r="C13" s="137"/>
      <c r="D13" s="137"/>
      <c r="E13" s="137"/>
      <c r="F13" s="137"/>
      <c r="G13" s="137"/>
      <c r="H13" s="137"/>
      <c r="I13" s="137"/>
    </row>
    <row r="14" spans="2:9" x14ac:dyDescent="0.15">
      <c r="B14" s="137"/>
      <c r="C14" s="137"/>
      <c r="D14" s="137"/>
      <c r="E14" s="137"/>
      <c r="F14" s="137"/>
      <c r="G14" s="137"/>
      <c r="H14" s="137"/>
      <c r="I14" s="137"/>
    </row>
    <row r="15" spans="2:9" ht="24.75" customHeight="1" x14ac:dyDescent="0.15">
      <c r="B15" s="137"/>
      <c r="C15" s="137"/>
      <c r="D15" s="137"/>
      <c r="E15" s="137"/>
      <c r="F15" s="137"/>
      <c r="G15" s="137"/>
      <c r="H15" s="137"/>
      <c r="I15" s="137"/>
    </row>
    <row r="16" spans="2:9" ht="12.75" customHeight="1" x14ac:dyDescent="0.15">
      <c r="B16" s="137"/>
      <c r="C16" s="137"/>
      <c r="D16" s="137"/>
      <c r="E16" s="137"/>
      <c r="F16" s="137"/>
      <c r="G16" s="137"/>
      <c r="H16" s="137"/>
      <c r="I16" s="137"/>
    </row>
    <row r="17" ht="15.75" customHeight="1" x14ac:dyDescent="0.15"/>
    <row r="18" ht="17.25" customHeight="1" x14ac:dyDescent="0.15"/>
    <row r="19" ht="15.75" customHeight="1" x14ac:dyDescent="0.15"/>
    <row r="20" ht="13.5" customHeight="1" x14ac:dyDescent="0.15"/>
    <row r="21" ht="13.5" customHeight="1" x14ac:dyDescent="0.15"/>
    <row r="22" ht="13.5" customHeight="1" x14ac:dyDescent="0.15"/>
    <row r="23" ht="22.5" customHeight="1" x14ac:dyDescent="0.15"/>
    <row r="24" ht="16.5" customHeight="1" x14ac:dyDescent="0.15"/>
    <row r="26" ht="29.25" customHeight="1" x14ac:dyDescent="0.15"/>
    <row r="27" ht="44.25" customHeight="1" x14ac:dyDescent="0.15"/>
    <row r="30" ht="22.5" customHeight="1" x14ac:dyDescent="0.15"/>
    <row r="31" ht="22.5" customHeight="1" x14ac:dyDescent="0.15"/>
    <row r="32" ht="23.25" customHeight="1" x14ac:dyDescent="0.15"/>
    <row r="33" s="3" customFormat="1" ht="22.5" customHeight="1" x14ac:dyDescent="0.15"/>
    <row r="34" s="3" customFormat="1" ht="22.5" customHeight="1" x14ac:dyDescent="0.15"/>
  </sheetData>
  <mergeCells count="7">
    <mergeCell ref="B12:I16"/>
    <mergeCell ref="B9:B11"/>
    <mergeCell ref="B2:I2"/>
    <mergeCell ref="B4:C5"/>
    <mergeCell ref="D4:F4"/>
    <mergeCell ref="G4:I4"/>
    <mergeCell ref="B6:B8"/>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F15"/>
  <sheetViews>
    <sheetView showGridLines="0" zoomScaleNormal="100" workbookViewId="0">
      <selection sqref="A1:XFD1048576"/>
    </sheetView>
  </sheetViews>
  <sheetFormatPr baseColWidth="10" defaultColWidth="12" defaultRowHeight="11" x14ac:dyDescent="0.15"/>
  <cols>
    <col min="1" max="1" width="5.25" style="3" customWidth="1"/>
    <col min="2" max="6" width="33" style="14" customWidth="1"/>
    <col min="7" max="7" width="21.75" style="3" customWidth="1"/>
    <col min="8" max="16384" width="12" style="3"/>
  </cols>
  <sheetData>
    <row r="1" spans="2:6" ht="10" customHeight="1" x14ac:dyDescent="0.15"/>
    <row r="2" spans="2:6" ht="21" customHeight="1" x14ac:dyDescent="0.15">
      <c r="B2" s="100" t="s">
        <v>231</v>
      </c>
      <c r="C2" s="145"/>
      <c r="D2" s="145"/>
      <c r="E2" s="145"/>
      <c r="F2" s="145"/>
    </row>
    <row r="3" spans="2:6" x14ac:dyDescent="0.15">
      <c r="B3" s="26"/>
    </row>
    <row r="4" spans="2:6" x14ac:dyDescent="0.15">
      <c r="B4" s="26"/>
      <c r="F4" s="61" t="s">
        <v>217</v>
      </c>
    </row>
    <row r="5" spans="2:6" ht="36" x14ac:dyDescent="0.15">
      <c r="B5" s="23" t="s">
        <v>37</v>
      </c>
      <c r="C5" s="23" t="s">
        <v>35</v>
      </c>
      <c r="D5" s="23" t="s">
        <v>38</v>
      </c>
      <c r="E5" s="23" t="s">
        <v>248</v>
      </c>
      <c r="F5" s="23" t="s">
        <v>36</v>
      </c>
    </row>
    <row r="6" spans="2:6" ht="25" customHeight="1" x14ac:dyDescent="0.15">
      <c r="B6" s="43" t="s">
        <v>154</v>
      </c>
      <c r="C6" s="44">
        <v>96</v>
      </c>
      <c r="D6" s="44">
        <v>9</v>
      </c>
      <c r="E6" s="44">
        <v>8</v>
      </c>
      <c r="F6" s="44">
        <v>2</v>
      </c>
    </row>
    <row r="7" spans="2:6" ht="25" customHeight="1" x14ac:dyDescent="0.15">
      <c r="B7" s="43" t="s">
        <v>32</v>
      </c>
      <c r="C7" s="44">
        <v>95</v>
      </c>
      <c r="D7" s="44">
        <v>6</v>
      </c>
      <c r="E7" s="44">
        <v>5</v>
      </c>
      <c r="F7" s="44">
        <v>3</v>
      </c>
    </row>
    <row r="8" spans="2:6" ht="25" customHeight="1" x14ac:dyDescent="0.15">
      <c r="B8" s="43" t="s">
        <v>157</v>
      </c>
      <c r="C8" s="44">
        <v>98</v>
      </c>
      <c r="D8" s="44">
        <v>6</v>
      </c>
      <c r="E8" s="44">
        <v>6</v>
      </c>
      <c r="F8" s="44">
        <v>1</v>
      </c>
    </row>
    <row r="9" spans="2:6" ht="25" customHeight="1" x14ac:dyDescent="0.15">
      <c r="B9" s="43" t="s">
        <v>2</v>
      </c>
      <c r="C9" s="44">
        <v>96</v>
      </c>
      <c r="D9" s="44">
        <v>8</v>
      </c>
      <c r="E9" s="44">
        <v>8</v>
      </c>
      <c r="F9" s="44">
        <v>2</v>
      </c>
    </row>
    <row r="10" spans="2:6" x14ac:dyDescent="0.15">
      <c r="B10" s="85" t="s">
        <v>249</v>
      </c>
      <c r="C10" s="85"/>
      <c r="D10" s="85"/>
      <c r="E10" s="85"/>
      <c r="F10" s="85"/>
    </row>
    <row r="11" spans="2:6" x14ac:dyDescent="0.15">
      <c r="B11" s="85"/>
      <c r="C11" s="85"/>
      <c r="D11" s="85"/>
      <c r="E11" s="85"/>
      <c r="F11" s="85"/>
    </row>
    <row r="12" spans="2:6" x14ac:dyDescent="0.15">
      <c r="B12" s="85"/>
      <c r="C12" s="85"/>
      <c r="D12" s="85"/>
      <c r="E12" s="85"/>
      <c r="F12" s="85"/>
    </row>
    <row r="13" spans="2:6" x14ac:dyDescent="0.15">
      <c r="B13" s="85"/>
      <c r="C13" s="85"/>
      <c r="D13" s="85"/>
      <c r="E13" s="85"/>
      <c r="F13" s="85"/>
    </row>
    <row r="14" spans="2:6" ht="11.25" customHeight="1" x14ac:dyDescent="0.15">
      <c r="B14" s="85"/>
      <c r="C14" s="85"/>
      <c r="D14" s="85"/>
      <c r="E14" s="85"/>
      <c r="F14" s="85"/>
    </row>
    <row r="15" spans="2:6" ht="6.75" hidden="1" customHeight="1" x14ac:dyDescent="0.15">
      <c r="B15" s="85"/>
      <c r="C15" s="85"/>
      <c r="D15" s="85"/>
      <c r="E15" s="85"/>
      <c r="F15" s="85"/>
    </row>
  </sheetData>
  <mergeCells count="2">
    <mergeCell ref="B2:F2"/>
    <mergeCell ref="B10:F15"/>
  </mergeCell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G15"/>
  <sheetViews>
    <sheetView showGridLines="0" zoomScaleNormal="100" workbookViewId="0">
      <selection activeCell="B18" sqref="B18"/>
    </sheetView>
  </sheetViews>
  <sheetFormatPr baseColWidth="10" defaultColWidth="12" defaultRowHeight="11" x14ac:dyDescent="0.15"/>
  <cols>
    <col min="1" max="1" width="7.25" style="3" customWidth="1"/>
    <col min="2" max="7" width="30.75" style="14" customWidth="1"/>
    <col min="8" max="16384" width="12" style="3"/>
  </cols>
  <sheetData>
    <row r="2" spans="2:7" ht="27" customHeight="1" x14ac:dyDescent="0.15">
      <c r="B2" s="113" t="s">
        <v>250</v>
      </c>
      <c r="C2" s="145"/>
      <c r="D2" s="145"/>
      <c r="E2" s="145"/>
      <c r="F2" s="145"/>
      <c r="G2" s="145"/>
    </row>
    <row r="3" spans="2:7" x14ac:dyDescent="0.15">
      <c r="B3" s="26"/>
      <c r="G3" s="70" t="s">
        <v>219</v>
      </c>
    </row>
    <row r="4" spans="2:7" ht="25" customHeight="1" x14ac:dyDescent="0.15">
      <c r="D4" s="23" t="s">
        <v>174</v>
      </c>
      <c r="E4" s="23" t="s">
        <v>6</v>
      </c>
      <c r="F4" s="23" t="s">
        <v>175</v>
      </c>
      <c r="G4" s="23" t="s">
        <v>8</v>
      </c>
    </row>
    <row r="5" spans="2:7" ht="25" customHeight="1" x14ac:dyDescent="0.15">
      <c r="B5" s="146" t="s">
        <v>19</v>
      </c>
      <c r="C5" s="43" t="s">
        <v>2</v>
      </c>
      <c r="D5" s="48">
        <v>730</v>
      </c>
      <c r="E5" s="48">
        <v>960</v>
      </c>
      <c r="F5" s="48">
        <v>1180</v>
      </c>
      <c r="G5" s="48">
        <v>1010</v>
      </c>
    </row>
    <row r="6" spans="2:7" ht="25" customHeight="1" x14ac:dyDescent="0.15">
      <c r="B6" s="147"/>
      <c r="C6" s="43" t="s">
        <v>0</v>
      </c>
      <c r="D6" s="48">
        <v>730</v>
      </c>
      <c r="E6" s="48">
        <v>960</v>
      </c>
      <c r="F6" s="48">
        <v>1200</v>
      </c>
      <c r="G6" s="48">
        <v>1030</v>
      </c>
    </row>
    <row r="7" spans="2:7" ht="25" customHeight="1" x14ac:dyDescent="0.15">
      <c r="B7" s="148"/>
      <c r="C7" s="43" t="s">
        <v>1</v>
      </c>
      <c r="D7" s="48">
        <v>740</v>
      </c>
      <c r="E7" s="48">
        <v>960</v>
      </c>
      <c r="F7" s="48">
        <v>1180</v>
      </c>
      <c r="G7" s="48">
        <v>1010</v>
      </c>
    </row>
    <row r="8" spans="2:7" ht="25" customHeight="1" x14ac:dyDescent="0.15">
      <c r="B8" s="146" t="s">
        <v>68</v>
      </c>
      <c r="C8" s="43" t="s">
        <v>2</v>
      </c>
      <c r="D8" s="48">
        <v>1660</v>
      </c>
      <c r="E8" s="48">
        <v>1860</v>
      </c>
      <c r="F8" s="48">
        <v>2050</v>
      </c>
      <c r="G8" s="48">
        <v>1840</v>
      </c>
    </row>
    <row r="9" spans="2:7" ht="25" customHeight="1" x14ac:dyDescent="0.15">
      <c r="B9" s="147" t="s">
        <v>176</v>
      </c>
      <c r="C9" s="43" t="s">
        <v>0</v>
      </c>
      <c r="D9" s="48">
        <v>1640</v>
      </c>
      <c r="E9" s="48">
        <v>1860</v>
      </c>
      <c r="F9" s="48">
        <v>2060</v>
      </c>
      <c r="G9" s="48">
        <v>1850</v>
      </c>
    </row>
    <row r="10" spans="2:7" ht="25" customHeight="1" x14ac:dyDescent="0.15">
      <c r="B10" s="148" t="s">
        <v>176</v>
      </c>
      <c r="C10" s="43" t="s">
        <v>1</v>
      </c>
      <c r="D10" s="48">
        <v>1660</v>
      </c>
      <c r="E10" s="48">
        <v>1860</v>
      </c>
      <c r="F10" s="48">
        <v>2040</v>
      </c>
      <c r="G10" s="48">
        <v>1830</v>
      </c>
    </row>
    <row r="11" spans="2:7" ht="12.75" customHeight="1" x14ac:dyDescent="0.15">
      <c r="B11" s="85" t="s">
        <v>256</v>
      </c>
      <c r="C11" s="85"/>
      <c r="D11" s="85"/>
      <c r="E11" s="85"/>
      <c r="F11" s="85"/>
      <c r="G11" s="85"/>
    </row>
    <row r="12" spans="2:7" x14ac:dyDescent="0.15">
      <c r="B12" s="85"/>
      <c r="C12" s="85"/>
      <c r="D12" s="85"/>
      <c r="E12" s="85"/>
      <c r="F12" s="85"/>
      <c r="G12" s="85"/>
    </row>
    <row r="13" spans="2:7" x14ac:dyDescent="0.15">
      <c r="B13" s="85"/>
      <c r="C13" s="85"/>
      <c r="D13" s="85"/>
      <c r="E13" s="85"/>
      <c r="F13" s="85"/>
      <c r="G13" s="85"/>
    </row>
    <row r="14" spans="2:7" x14ac:dyDescent="0.15">
      <c r="B14" s="85"/>
      <c r="C14" s="85"/>
      <c r="D14" s="85"/>
      <c r="E14" s="85"/>
      <c r="F14" s="85"/>
      <c r="G14" s="85"/>
    </row>
    <row r="15" spans="2:7" ht="27" customHeight="1" x14ac:dyDescent="0.15">
      <c r="B15" s="85"/>
      <c r="C15" s="85"/>
      <c r="D15" s="85"/>
      <c r="E15" s="85"/>
      <c r="F15" s="85"/>
      <c r="G15" s="85"/>
    </row>
  </sheetData>
  <mergeCells count="4">
    <mergeCell ref="B2:G2"/>
    <mergeCell ref="B11:G15"/>
    <mergeCell ref="B5:B7"/>
    <mergeCell ref="B8:B10"/>
  </mergeCell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H20"/>
  <sheetViews>
    <sheetView showGridLines="0" zoomScaleNormal="100" workbookViewId="0">
      <selection sqref="A1:XFD1048576"/>
    </sheetView>
  </sheetViews>
  <sheetFormatPr baseColWidth="10" defaultColWidth="12" defaultRowHeight="11" x14ac:dyDescent="0.15"/>
  <cols>
    <col min="1" max="1" width="6.5" style="3" customWidth="1"/>
    <col min="2" max="2" width="93.75" style="14" bestFit="1" customWidth="1"/>
    <col min="3" max="6" width="25.25" style="14" customWidth="1"/>
    <col min="7" max="7" width="12" style="14"/>
    <col min="8" max="16384" width="12" style="3"/>
  </cols>
  <sheetData>
    <row r="1" spans="2:8" ht="18.75" customHeight="1" x14ac:dyDescent="0.15"/>
    <row r="2" spans="2:8" ht="12.75" customHeight="1" x14ac:dyDescent="0.15">
      <c r="B2" s="149" t="s">
        <v>253</v>
      </c>
      <c r="C2" s="149"/>
      <c r="D2" s="149"/>
      <c r="E2" s="149"/>
      <c r="F2" s="149"/>
      <c r="G2" s="174"/>
      <c r="H2" s="174"/>
    </row>
    <row r="3" spans="2:8" ht="15" customHeight="1" x14ac:dyDescent="0.15">
      <c r="B3" s="80"/>
      <c r="C3" s="80"/>
      <c r="D3" s="80"/>
      <c r="E3" s="80"/>
      <c r="F3" s="80"/>
      <c r="G3" s="174"/>
      <c r="H3" s="174"/>
    </row>
    <row r="4" spans="2:8" ht="17.25" customHeight="1" x14ac:dyDescent="0.15">
      <c r="B4" s="175"/>
      <c r="C4" s="175"/>
      <c r="D4" s="175"/>
      <c r="E4" s="175"/>
      <c r="F4" s="176" t="s">
        <v>217</v>
      </c>
      <c r="G4" s="177"/>
      <c r="H4" s="177"/>
    </row>
    <row r="5" spans="2:8" ht="25" customHeight="1" x14ac:dyDescent="0.15">
      <c r="B5" s="51" t="s">
        <v>204</v>
      </c>
      <c r="C5" s="20" t="s">
        <v>209</v>
      </c>
      <c r="D5" s="20" t="s">
        <v>184</v>
      </c>
      <c r="E5" s="20" t="s">
        <v>208</v>
      </c>
      <c r="F5" s="20" t="s">
        <v>34</v>
      </c>
      <c r="G5" s="177"/>
      <c r="H5" s="178"/>
    </row>
    <row r="6" spans="2:8" ht="25" customHeight="1" x14ac:dyDescent="0.15">
      <c r="B6" s="49" t="s">
        <v>60</v>
      </c>
      <c r="C6" s="44">
        <v>47.967404559825127</v>
      </c>
      <c r="D6" s="44">
        <v>34.558047913623106</v>
      </c>
      <c r="E6" s="44">
        <v>38.014995577040438</v>
      </c>
      <c r="F6" s="44">
        <v>44.439255800497499</v>
      </c>
      <c r="G6" s="177"/>
      <c r="H6" s="177"/>
    </row>
    <row r="7" spans="2:8" ht="25" customHeight="1" x14ac:dyDescent="0.15">
      <c r="B7" s="49" t="s">
        <v>61</v>
      </c>
      <c r="C7" s="44">
        <v>0.26714929269865234</v>
      </c>
      <c r="D7" s="44">
        <v>0.89569705851302528</v>
      </c>
      <c r="E7" s="44">
        <v>0.41897606494870471</v>
      </c>
      <c r="F7" s="44">
        <v>0.39634912894942809</v>
      </c>
      <c r="G7" s="177"/>
      <c r="H7" s="177"/>
    </row>
    <row r="8" spans="2:8" ht="25" customHeight="1" x14ac:dyDescent="0.15">
      <c r="B8" s="49" t="s">
        <v>205</v>
      </c>
      <c r="C8" s="44">
        <v>1.873053543639785</v>
      </c>
      <c r="D8" s="44">
        <v>1.921220449489677</v>
      </c>
      <c r="E8" s="44">
        <v>1.4003977241651933</v>
      </c>
      <c r="F8" s="44">
        <v>1.8272768267309065</v>
      </c>
      <c r="G8" s="177"/>
      <c r="H8" s="177"/>
    </row>
    <row r="9" spans="2:8" ht="25" customHeight="1" x14ac:dyDescent="0.15">
      <c r="B9" s="49" t="s">
        <v>210</v>
      </c>
      <c r="C9" s="44">
        <v>1.0001575057747443</v>
      </c>
      <c r="D9" s="44">
        <v>1.1563014645529854</v>
      </c>
      <c r="E9" s="44">
        <v>1.093459852531709</v>
      </c>
      <c r="F9" s="44">
        <v>1.0386438681998424</v>
      </c>
      <c r="G9" s="177"/>
      <c r="H9" s="177"/>
    </row>
    <row r="10" spans="2:8" ht="25" customHeight="1" x14ac:dyDescent="0.15">
      <c r="B10" s="49" t="s">
        <v>206</v>
      </c>
      <c r="C10" s="44">
        <v>11.684449002363081</v>
      </c>
      <c r="D10" s="44">
        <v>10.739545600495649</v>
      </c>
      <c r="E10" s="44">
        <v>9.2928046519959135</v>
      </c>
      <c r="F10" s="44">
        <v>11.241501011348841</v>
      </c>
      <c r="G10" s="177"/>
      <c r="H10" s="177"/>
    </row>
    <row r="11" spans="2:8" ht="25" customHeight="1" x14ac:dyDescent="0.15">
      <c r="B11" s="49" t="s">
        <v>62</v>
      </c>
      <c r="C11" s="44">
        <v>1.2231241312867172</v>
      </c>
      <c r="D11" s="44">
        <v>2.104838275862396</v>
      </c>
      <c r="E11" s="44">
        <v>1.0648197957836671</v>
      </c>
      <c r="F11" s="44">
        <v>1.3616775691249099</v>
      </c>
      <c r="G11" s="177"/>
      <c r="H11" s="177"/>
    </row>
    <row r="12" spans="2:8" ht="25" customHeight="1" x14ac:dyDescent="0.15">
      <c r="B12" s="49" t="s">
        <v>211</v>
      </c>
      <c r="C12" s="44">
        <v>15.031029502787533</v>
      </c>
      <c r="D12" s="44">
        <v>17.487193023429278</v>
      </c>
      <c r="E12" s="44">
        <v>10.614244725219006</v>
      </c>
      <c r="F12" s="44">
        <v>14.959906492321721</v>
      </c>
      <c r="G12" s="177"/>
      <c r="H12" s="177"/>
    </row>
    <row r="13" spans="2:8" ht="25" customHeight="1" x14ac:dyDescent="0.15">
      <c r="B13" s="49" t="s">
        <v>63</v>
      </c>
      <c r="C13" s="44">
        <v>0.47198881017865224</v>
      </c>
      <c r="D13" s="44">
        <v>0.5494440071105311</v>
      </c>
      <c r="E13" s="44">
        <v>0.14867454365282404</v>
      </c>
      <c r="F13" s="44">
        <v>0.44858842511342895</v>
      </c>
      <c r="G13" s="177"/>
      <c r="H13" s="177"/>
    </row>
    <row r="14" spans="2:8" ht="25" customHeight="1" x14ac:dyDescent="0.15">
      <c r="B14" s="49" t="s">
        <v>207</v>
      </c>
      <c r="C14" s="44">
        <v>8.8273562172718982</v>
      </c>
      <c r="D14" s="44">
        <v>9.0093713108041751</v>
      </c>
      <c r="E14" s="44">
        <v>6.2184591603804895</v>
      </c>
      <c r="F14" s="44">
        <v>8.5597775484763829</v>
      </c>
      <c r="G14" s="177"/>
      <c r="H14" s="177"/>
    </row>
    <row r="15" spans="2:8" ht="25" customHeight="1" x14ac:dyDescent="0.15">
      <c r="B15" s="49" t="s">
        <v>64</v>
      </c>
      <c r="C15" s="44">
        <v>1.3311645378561583</v>
      </c>
      <c r="D15" s="44">
        <v>6.4111796027903658</v>
      </c>
      <c r="E15" s="44">
        <v>1.4594667988796699</v>
      </c>
      <c r="F15" s="44">
        <v>2.249052349930416</v>
      </c>
      <c r="G15" s="177"/>
      <c r="H15" s="177"/>
    </row>
    <row r="16" spans="2:8" ht="25" customHeight="1" x14ac:dyDescent="0.15">
      <c r="B16" s="49" t="s">
        <v>65</v>
      </c>
      <c r="C16" s="44">
        <v>0.21192759152152785</v>
      </c>
      <c r="D16" s="44">
        <v>4.5234954527994731</v>
      </c>
      <c r="E16" s="44">
        <v>0.71414393254812902</v>
      </c>
      <c r="F16" s="44">
        <v>1.0361868956857982</v>
      </c>
      <c r="G16" s="177"/>
      <c r="H16" s="177"/>
    </row>
    <row r="17" spans="2:8" ht="25" customHeight="1" x14ac:dyDescent="0.15">
      <c r="B17" s="49" t="s">
        <v>66</v>
      </c>
      <c r="C17" s="44">
        <v>2.0664735212208694</v>
      </c>
      <c r="D17" s="44">
        <v>2.808161851541358</v>
      </c>
      <c r="E17" s="44">
        <v>1.8898878980820784</v>
      </c>
      <c r="F17" s="44">
        <v>2.1780310846636879</v>
      </c>
      <c r="G17" s="177"/>
      <c r="H17" s="177"/>
    </row>
    <row r="18" spans="2:8" ht="25" customHeight="1" x14ac:dyDescent="0.15">
      <c r="B18" s="49" t="s">
        <v>251</v>
      </c>
      <c r="C18" s="44">
        <v>8.0447217835752376</v>
      </c>
      <c r="D18" s="44">
        <v>7.7801755411787248</v>
      </c>
      <c r="E18" s="44">
        <v>27.669669274772176</v>
      </c>
      <c r="F18" s="44">
        <v>10.263752998957154</v>
      </c>
      <c r="G18" s="177"/>
      <c r="H18" s="177"/>
    </row>
    <row r="19" spans="2:8" ht="25" customHeight="1" x14ac:dyDescent="0.15">
      <c r="B19" s="49" t="s">
        <v>2</v>
      </c>
      <c r="C19" s="44">
        <v>99.999999999999972</v>
      </c>
      <c r="D19" s="44">
        <v>100</v>
      </c>
      <c r="E19" s="44">
        <v>99.999999999999986</v>
      </c>
      <c r="F19" s="44">
        <v>100.00000000000004</v>
      </c>
      <c r="G19" s="179"/>
      <c r="H19" s="177"/>
    </row>
    <row r="20" spans="2:8" ht="63.75" customHeight="1" x14ac:dyDescent="0.15">
      <c r="B20" s="94" t="s">
        <v>252</v>
      </c>
      <c r="C20" s="94"/>
      <c r="D20" s="94"/>
      <c r="E20" s="94"/>
      <c r="F20" s="94"/>
      <c r="G20" s="177"/>
      <c r="H20" s="177"/>
    </row>
  </sheetData>
  <mergeCells count="2">
    <mergeCell ref="B20:F20"/>
    <mergeCell ref="B2:F2"/>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I20"/>
  <sheetViews>
    <sheetView showGridLines="0" zoomScaleNormal="100" workbookViewId="0">
      <selection activeCell="U25" sqref="U25"/>
    </sheetView>
  </sheetViews>
  <sheetFormatPr baseColWidth="10" defaultColWidth="12" defaultRowHeight="11" x14ac:dyDescent="0.15"/>
  <cols>
    <col min="1" max="1" width="4.25" style="74" customWidth="1"/>
    <col min="2" max="2" width="33.25" style="74" customWidth="1"/>
    <col min="3" max="3" width="15.5" style="74" customWidth="1"/>
    <col min="4" max="4" width="17.25" style="74" bestFit="1" customWidth="1"/>
    <col min="5" max="5" width="18" style="74" bestFit="1" customWidth="1"/>
    <col min="6" max="7" width="13.5" style="74" customWidth="1"/>
    <col min="8" max="8" width="18.5" style="74" customWidth="1"/>
    <col min="9" max="9" width="18" style="74" bestFit="1" customWidth="1"/>
    <col min="10" max="10" width="13.25" style="74" customWidth="1"/>
    <col min="11" max="14" width="18.25" style="74" bestFit="1" customWidth="1"/>
    <col min="15" max="16384" width="12" style="74"/>
  </cols>
  <sheetData>
    <row r="2" spans="2:9" ht="21" customHeight="1" x14ac:dyDescent="0.15">
      <c r="B2" s="81" t="s">
        <v>254</v>
      </c>
      <c r="C2" s="81"/>
      <c r="D2" s="81"/>
      <c r="E2" s="81"/>
      <c r="F2" s="81"/>
      <c r="G2" s="81"/>
      <c r="H2" s="81"/>
      <c r="I2" s="84"/>
    </row>
    <row r="3" spans="2:9" x14ac:dyDescent="0.15">
      <c r="B3" s="75"/>
    </row>
    <row r="4" spans="2:9" ht="27" customHeight="1" x14ac:dyDescent="0.15">
      <c r="B4" s="154" t="s">
        <v>39</v>
      </c>
      <c r="C4" s="150" t="s">
        <v>238</v>
      </c>
      <c r="D4" s="151"/>
      <c r="E4" s="152"/>
      <c r="F4" s="150" t="s">
        <v>239</v>
      </c>
      <c r="G4" s="151"/>
      <c r="H4" s="152"/>
    </row>
    <row r="5" spans="2:9" ht="27" customHeight="1" x14ac:dyDescent="0.15">
      <c r="B5" s="155"/>
      <c r="C5" s="50" t="s">
        <v>40</v>
      </c>
      <c r="D5" s="50" t="s">
        <v>41</v>
      </c>
      <c r="E5" s="50" t="s">
        <v>42</v>
      </c>
      <c r="F5" s="50" t="s">
        <v>40</v>
      </c>
      <c r="G5" s="50" t="s">
        <v>41</v>
      </c>
      <c r="H5" s="50" t="s">
        <v>42</v>
      </c>
    </row>
    <row r="6" spans="2:9" ht="27" customHeight="1" x14ac:dyDescent="0.15">
      <c r="B6" s="49" t="s">
        <v>43</v>
      </c>
      <c r="C6" s="44">
        <v>90.5</v>
      </c>
      <c r="D6" s="44">
        <v>39.9</v>
      </c>
      <c r="E6" s="44">
        <v>70.099999999999994</v>
      </c>
      <c r="F6" s="44">
        <v>92.4</v>
      </c>
      <c r="G6" s="44">
        <v>50.5</v>
      </c>
      <c r="H6" s="44">
        <v>75.400000000000006</v>
      </c>
    </row>
    <row r="7" spans="2:9" ht="27" customHeight="1" x14ac:dyDescent="0.15">
      <c r="B7" s="49" t="s">
        <v>44</v>
      </c>
      <c r="C7" s="44">
        <v>94.5</v>
      </c>
      <c r="D7" s="44">
        <v>56.9</v>
      </c>
      <c r="E7" s="44">
        <v>79.400000000000006</v>
      </c>
      <c r="F7" s="44">
        <v>96.1</v>
      </c>
      <c r="G7" s="44">
        <v>68.599999999999994</v>
      </c>
      <c r="H7" s="44">
        <v>85</v>
      </c>
    </row>
    <row r="8" spans="2:9" ht="27" customHeight="1" x14ac:dyDescent="0.15">
      <c r="B8" s="49" t="s">
        <v>45</v>
      </c>
      <c r="C8" s="44">
        <v>99.5</v>
      </c>
      <c r="D8" s="44">
        <v>95.4</v>
      </c>
      <c r="E8" s="44">
        <v>97.9</v>
      </c>
      <c r="F8" s="44">
        <v>99.5</v>
      </c>
      <c r="G8" s="44">
        <v>95.4</v>
      </c>
      <c r="H8" s="44">
        <v>97.8</v>
      </c>
    </row>
    <row r="9" spans="2:9" ht="27" customHeight="1" x14ac:dyDescent="0.15">
      <c r="B9" s="49" t="s">
        <v>46</v>
      </c>
      <c r="C9" s="44">
        <v>97.1</v>
      </c>
      <c r="D9" s="44">
        <v>67.900000000000006</v>
      </c>
      <c r="E9" s="44">
        <v>85.3</v>
      </c>
      <c r="F9" s="44">
        <v>97.2</v>
      </c>
      <c r="G9" s="44">
        <v>68.599999999999994</v>
      </c>
      <c r="H9" s="44">
        <v>85.6</v>
      </c>
    </row>
    <row r="10" spans="2:9" ht="27" customHeight="1" x14ac:dyDescent="0.15">
      <c r="B10" s="49" t="s">
        <v>47</v>
      </c>
      <c r="C10" s="44">
        <v>98.7</v>
      </c>
      <c r="D10" s="44">
        <v>83.8</v>
      </c>
      <c r="E10" s="44">
        <v>92.7</v>
      </c>
      <c r="F10" s="44">
        <v>98.9</v>
      </c>
      <c r="G10" s="44">
        <v>84.8</v>
      </c>
      <c r="H10" s="44">
        <v>93.2</v>
      </c>
    </row>
    <row r="11" spans="2:9" ht="27" customHeight="1" x14ac:dyDescent="0.15">
      <c r="B11" s="49" t="s">
        <v>48</v>
      </c>
      <c r="C11" s="44">
        <v>92.3</v>
      </c>
      <c r="D11" s="44">
        <v>56.6</v>
      </c>
      <c r="E11" s="44">
        <v>78</v>
      </c>
      <c r="F11" s="44">
        <v>92</v>
      </c>
      <c r="G11" s="44">
        <v>53.3</v>
      </c>
      <c r="H11" s="44">
        <v>76.3</v>
      </c>
    </row>
    <row r="12" spans="2:9" ht="27" customHeight="1" x14ac:dyDescent="0.15">
      <c r="B12" s="49" t="s">
        <v>49</v>
      </c>
      <c r="C12" s="44">
        <v>91.9</v>
      </c>
      <c r="D12" s="44">
        <v>59.9</v>
      </c>
      <c r="E12" s="44">
        <v>79</v>
      </c>
      <c r="F12" s="44">
        <v>91.9</v>
      </c>
      <c r="G12" s="44">
        <v>63.9</v>
      </c>
      <c r="H12" s="44">
        <v>80.5</v>
      </c>
    </row>
    <row r="13" spans="2:9" ht="27" customHeight="1" x14ac:dyDescent="0.15">
      <c r="B13" s="49" t="s">
        <v>50</v>
      </c>
      <c r="C13" s="44">
        <v>93.5</v>
      </c>
      <c r="D13" s="44">
        <v>77.3</v>
      </c>
      <c r="E13" s="44">
        <v>87</v>
      </c>
      <c r="F13" s="44">
        <v>91.2</v>
      </c>
      <c r="G13" s="44">
        <v>65.2</v>
      </c>
      <c r="H13" s="44">
        <v>80.7</v>
      </c>
    </row>
    <row r="14" spans="2:9" x14ac:dyDescent="0.15">
      <c r="B14" s="153" t="s">
        <v>255</v>
      </c>
      <c r="C14" s="153"/>
      <c r="D14" s="153"/>
      <c r="E14" s="153"/>
      <c r="F14" s="153"/>
      <c r="G14" s="153"/>
      <c r="H14" s="153"/>
    </row>
    <row r="15" spans="2:9" ht="12.75" customHeight="1" x14ac:dyDescent="0.15">
      <c r="B15" s="153"/>
      <c r="C15" s="153"/>
      <c r="D15" s="153"/>
      <c r="E15" s="153"/>
      <c r="F15" s="153"/>
      <c r="G15" s="153"/>
      <c r="H15" s="153"/>
    </row>
    <row r="16" spans="2:9" x14ac:dyDescent="0.15">
      <c r="B16" s="153"/>
      <c r="C16" s="153"/>
      <c r="D16" s="153"/>
      <c r="E16" s="153"/>
      <c r="F16" s="153"/>
      <c r="G16" s="153"/>
      <c r="H16" s="153"/>
    </row>
    <row r="17" spans="2:8" x14ac:dyDescent="0.15">
      <c r="B17" s="153"/>
      <c r="C17" s="153"/>
      <c r="D17" s="153"/>
      <c r="E17" s="153"/>
      <c r="F17" s="153"/>
      <c r="G17" s="153"/>
      <c r="H17" s="153"/>
    </row>
    <row r="18" spans="2:8" x14ac:dyDescent="0.15">
      <c r="B18" s="153"/>
      <c r="C18" s="153"/>
      <c r="D18" s="153"/>
      <c r="E18" s="153"/>
      <c r="F18" s="153"/>
      <c r="G18" s="153"/>
      <c r="H18" s="153"/>
    </row>
    <row r="19" spans="2:8" x14ac:dyDescent="0.15">
      <c r="B19" s="153"/>
      <c r="C19" s="153"/>
      <c r="D19" s="153"/>
      <c r="E19" s="153"/>
      <c r="F19" s="153"/>
      <c r="G19" s="153"/>
      <c r="H19" s="153"/>
    </row>
    <row r="20" spans="2:8" ht="38" customHeight="1" x14ac:dyDescent="0.15">
      <c r="B20" s="153"/>
      <c r="C20" s="153"/>
      <c r="D20" s="153"/>
      <c r="E20" s="153"/>
      <c r="F20" s="153"/>
      <c r="G20" s="153"/>
      <c r="H20" s="153"/>
    </row>
  </sheetData>
  <mergeCells count="4">
    <mergeCell ref="C4:E4"/>
    <mergeCell ref="F4:H4"/>
    <mergeCell ref="B14:H20"/>
    <mergeCell ref="B4:B5"/>
  </mergeCell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
  <sheetViews>
    <sheetView showGridLines="0" zoomScaleNormal="100" workbookViewId="0">
      <selection activeCell="L45" sqref="L45"/>
    </sheetView>
  </sheetViews>
  <sheetFormatPr baseColWidth="10" defaultRowHeight="11" x14ac:dyDescent="0.15"/>
  <cols>
    <col min="1" max="1" width="4.5" customWidth="1"/>
    <col min="2" max="2" width="16" customWidth="1"/>
    <col min="3" max="3" width="20.25" bestFit="1" customWidth="1"/>
    <col min="4" max="5" width="19.75" bestFit="1" customWidth="1"/>
    <col min="6" max="6" width="19.5" bestFit="1" customWidth="1"/>
    <col min="7" max="7" width="12"/>
  </cols>
  <sheetData>
    <row r="1" spans="1:7" ht="29" customHeight="1" x14ac:dyDescent="0.15">
      <c r="B1" s="169" t="s">
        <v>202</v>
      </c>
      <c r="C1" s="170"/>
      <c r="D1" s="170"/>
      <c r="E1" s="170"/>
      <c r="F1" s="170"/>
      <c r="G1" s="3"/>
    </row>
    <row r="2" spans="1:7" ht="27" customHeight="1" x14ac:dyDescent="0.15">
      <c r="B2" s="95" t="s">
        <v>178</v>
      </c>
      <c r="C2" s="97" t="s">
        <v>235</v>
      </c>
      <c r="D2" s="98"/>
      <c r="E2" s="97" t="s">
        <v>236</v>
      </c>
      <c r="F2" s="98"/>
      <c r="G2" s="3"/>
    </row>
    <row r="3" spans="1:7" ht="35" customHeight="1" x14ac:dyDescent="0.15">
      <c r="B3" s="96"/>
      <c r="C3" s="12" t="s">
        <v>241</v>
      </c>
      <c r="D3" s="12" t="s">
        <v>242</v>
      </c>
      <c r="E3" s="12" t="s">
        <v>243</v>
      </c>
      <c r="F3" s="12" t="s">
        <v>244</v>
      </c>
      <c r="G3" s="3"/>
    </row>
    <row r="4" spans="1:7" x14ac:dyDescent="0.15">
      <c r="A4" s="1"/>
      <c r="B4" s="7">
        <v>60</v>
      </c>
      <c r="C4" s="25">
        <v>-2E-3</v>
      </c>
      <c r="D4" s="25">
        <v>1E-3</v>
      </c>
      <c r="E4" s="25">
        <v>-4.6481623244252201E-3</v>
      </c>
      <c r="F4" s="25">
        <v>3.5113580650433076E-3</v>
      </c>
      <c r="G4" s="3"/>
    </row>
    <row r="5" spans="1:7" ht="11.25" customHeight="1" x14ac:dyDescent="0.15">
      <c r="B5" s="7">
        <v>61</v>
      </c>
      <c r="C5" s="25">
        <v>-3.0000000000000001E-3</v>
      </c>
      <c r="D5" s="25">
        <v>3.0000000000000001E-3</v>
      </c>
      <c r="E5" s="25">
        <v>-6.3956528844582453E-3</v>
      </c>
      <c r="F5" s="25">
        <v>4.3536267535975092E-3</v>
      </c>
      <c r="G5" s="3"/>
    </row>
    <row r="6" spans="1:7" x14ac:dyDescent="0.15">
      <c r="B6" s="7">
        <v>62</v>
      </c>
      <c r="C6" s="25">
        <v>-4.0000000000000001E-3</v>
      </c>
      <c r="D6" s="25">
        <v>3.0000000000000001E-3</v>
      </c>
      <c r="E6" s="25">
        <v>-7.4162014777096365E-3</v>
      </c>
      <c r="F6" s="25">
        <v>4.8857140399618101E-3</v>
      </c>
      <c r="G6" s="3"/>
    </row>
    <row r="7" spans="1:7" x14ac:dyDescent="0.15">
      <c r="B7" s="7">
        <v>63</v>
      </c>
      <c r="C7" s="25">
        <v>-5.0000000000000001E-3</v>
      </c>
      <c r="D7" s="25">
        <v>4.0000000000000001E-3</v>
      </c>
      <c r="E7" s="25">
        <v>-7.4970798462081012E-3</v>
      </c>
      <c r="F7" s="25">
        <v>5.8809833048055673E-3</v>
      </c>
      <c r="G7" s="3"/>
    </row>
    <row r="8" spans="1:7" x14ac:dyDescent="0.15">
      <c r="B8" s="7">
        <v>64</v>
      </c>
      <c r="C8" s="25">
        <v>-6.0000000000000001E-3</v>
      </c>
      <c r="D8" s="25">
        <v>4.0000000000000001E-3</v>
      </c>
      <c r="E8" s="25">
        <v>-8.3314611090563474E-3</v>
      </c>
      <c r="F8" s="25">
        <v>7.0826932505311324E-3</v>
      </c>
      <c r="G8" s="3"/>
    </row>
    <row r="9" spans="1:7" x14ac:dyDescent="0.15">
      <c r="B9" s="7">
        <v>65</v>
      </c>
      <c r="C9" s="25">
        <v>-7.0000000000000001E-3</v>
      </c>
      <c r="D9" s="25">
        <v>5.0000000000000001E-3</v>
      </c>
      <c r="E9" s="25">
        <v>-1.0066746372386269E-2</v>
      </c>
      <c r="F9" s="25">
        <v>7.3281323917736814E-3</v>
      </c>
      <c r="G9" s="3"/>
    </row>
    <row r="10" spans="1:7" x14ac:dyDescent="0.15">
      <c r="B10" s="7">
        <v>66</v>
      </c>
      <c r="C10" s="25">
        <v>-8.9999999999999993E-3</v>
      </c>
      <c r="D10" s="25">
        <v>7.0000000000000001E-3</v>
      </c>
      <c r="E10" s="25">
        <v>-9.292970127557823E-3</v>
      </c>
      <c r="F10" s="25">
        <v>6.4583910339666784E-3</v>
      </c>
      <c r="G10" s="3"/>
    </row>
    <row r="11" spans="1:7" x14ac:dyDescent="0.15">
      <c r="B11" s="7">
        <v>67</v>
      </c>
      <c r="C11" s="25">
        <v>-0.01</v>
      </c>
      <c r="D11" s="25">
        <v>8.0000000000000002E-3</v>
      </c>
      <c r="E11" s="25">
        <v>-8.4488177462777713E-3</v>
      </c>
      <c r="F11" s="25">
        <v>6.5796354753528711E-3</v>
      </c>
      <c r="G11" s="3"/>
    </row>
    <row r="12" spans="1:7" x14ac:dyDescent="0.15">
      <c r="B12" s="7">
        <v>68</v>
      </c>
      <c r="C12" s="25">
        <v>-0.01</v>
      </c>
      <c r="D12" s="25">
        <v>8.0000000000000002E-3</v>
      </c>
      <c r="E12" s="25">
        <v>-9.2353411720181317E-3</v>
      </c>
      <c r="F12" s="25">
        <v>6.6335486534607477E-3</v>
      </c>
      <c r="G12" s="3"/>
    </row>
    <row r="13" spans="1:7" x14ac:dyDescent="0.15">
      <c r="B13" s="7">
        <v>69</v>
      </c>
      <c r="C13" s="25">
        <v>-0.01</v>
      </c>
      <c r="D13" s="25">
        <v>8.9999999999999993E-3</v>
      </c>
      <c r="E13" s="25">
        <v>-8.5852865535304187E-3</v>
      </c>
      <c r="F13" s="25">
        <v>7.3721970394199261E-3</v>
      </c>
      <c r="G13" s="3"/>
    </row>
    <row r="14" spans="1:7" x14ac:dyDescent="0.15">
      <c r="B14" s="7">
        <v>70</v>
      </c>
      <c r="C14" s="25">
        <v>-1.2E-2</v>
      </c>
      <c r="D14" s="25">
        <v>1.0999999999999999E-2</v>
      </c>
      <c r="E14" s="25">
        <v>-8.4584426419865646E-3</v>
      </c>
      <c r="F14" s="25">
        <v>7.2341197822141552E-3</v>
      </c>
      <c r="G14" s="3"/>
    </row>
    <row r="15" spans="1:7" x14ac:dyDescent="0.15">
      <c r="B15" s="7">
        <v>71</v>
      </c>
      <c r="C15" s="25">
        <v>-1.2E-2</v>
      </c>
      <c r="D15" s="25">
        <v>1.2E-2</v>
      </c>
      <c r="E15" s="25">
        <v>-9.054197022217254E-3</v>
      </c>
      <c r="F15" s="25">
        <v>8.4465900000860131E-3</v>
      </c>
      <c r="G15" s="3"/>
    </row>
    <row r="16" spans="1:7" x14ac:dyDescent="0.15">
      <c r="B16" s="7">
        <v>72</v>
      </c>
      <c r="C16" s="25">
        <v>-1.2E-2</v>
      </c>
      <c r="D16" s="25">
        <v>1.0999999999999999E-2</v>
      </c>
      <c r="E16" s="25">
        <v>-1.1273513904060693E-2</v>
      </c>
      <c r="F16" s="25">
        <v>1.0328571059942716E-2</v>
      </c>
      <c r="G16" s="3"/>
    </row>
    <row r="17" spans="2:7" x14ac:dyDescent="0.15">
      <c r="B17" s="7">
        <v>73</v>
      </c>
      <c r="C17" s="25">
        <v>-1.0999999999999999E-2</v>
      </c>
      <c r="D17" s="25">
        <v>1.0999999999999999E-2</v>
      </c>
      <c r="E17" s="25">
        <v>-1.1591505319926719E-2</v>
      </c>
      <c r="F17" s="25">
        <v>1.1373547449273616E-2</v>
      </c>
      <c r="G17" s="3"/>
    </row>
    <row r="18" spans="2:7" x14ac:dyDescent="0.15">
      <c r="B18" s="7">
        <v>74</v>
      </c>
      <c r="C18" s="25">
        <v>-8.9999999999999993E-3</v>
      </c>
      <c r="D18" s="25">
        <v>0.01</v>
      </c>
      <c r="E18" s="25">
        <v>-1.1470570526659842E-2</v>
      </c>
      <c r="F18" s="25">
        <v>1.0768099362640955E-2</v>
      </c>
      <c r="G18" s="3"/>
    </row>
    <row r="19" spans="2:7" x14ac:dyDescent="0.15">
      <c r="B19" s="7">
        <v>75</v>
      </c>
      <c r="C19" s="25">
        <v>-0.01</v>
      </c>
      <c r="D19" s="25">
        <v>1.0999999999999999E-2</v>
      </c>
      <c r="E19" s="25">
        <v>-1.137681595719975E-2</v>
      </c>
      <c r="F19" s="25">
        <v>1.3679995871358409E-2</v>
      </c>
      <c r="G19" s="3"/>
    </row>
    <row r="20" spans="2:7" x14ac:dyDescent="0.15">
      <c r="B20" s="7">
        <v>76</v>
      </c>
      <c r="C20" s="25">
        <v>-0.01</v>
      </c>
      <c r="D20" s="25">
        <v>1.0999999999999999E-2</v>
      </c>
      <c r="E20" s="25">
        <v>-1.2585819836402577E-2</v>
      </c>
      <c r="F20" s="25">
        <v>1.4484650914752152E-2</v>
      </c>
      <c r="G20" s="3"/>
    </row>
    <row r="21" spans="2:7" x14ac:dyDescent="0.15">
      <c r="B21" s="7">
        <v>77</v>
      </c>
      <c r="C21" s="25">
        <v>-8.9999999999999993E-3</v>
      </c>
      <c r="D21" s="25">
        <v>1.2E-2</v>
      </c>
      <c r="E21" s="25">
        <v>-1.2274709489854723E-2</v>
      </c>
      <c r="F21" s="25">
        <v>1.6223841184920137E-2</v>
      </c>
      <c r="G21" s="3"/>
    </row>
    <row r="22" spans="2:7" x14ac:dyDescent="0.15">
      <c r="B22" s="7">
        <v>78</v>
      </c>
      <c r="C22" s="25">
        <v>-1.0999999999999999E-2</v>
      </c>
      <c r="D22" s="25">
        <v>1.6E-2</v>
      </c>
      <c r="E22" s="25">
        <v>-1.2181040933761107E-2</v>
      </c>
      <c r="F22" s="25">
        <v>1.692854869646743E-2</v>
      </c>
      <c r="G22" s="3"/>
    </row>
    <row r="23" spans="2:7" x14ac:dyDescent="0.15">
      <c r="B23" s="7">
        <v>79</v>
      </c>
      <c r="C23" s="25">
        <v>-0.01</v>
      </c>
      <c r="D23" s="25">
        <v>1.6E-2</v>
      </c>
      <c r="E23" s="25">
        <v>-1.2535760057112875E-2</v>
      </c>
      <c r="F23" s="25">
        <v>1.7724172336381076E-2</v>
      </c>
      <c r="G23" s="3"/>
    </row>
    <row r="24" spans="2:7" x14ac:dyDescent="0.15">
      <c r="B24" s="7">
        <v>80</v>
      </c>
      <c r="C24" s="25">
        <v>-1.0999999999999999E-2</v>
      </c>
      <c r="D24" s="25">
        <v>1.7999999999999999E-2</v>
      </c>
      <c r="E24" s="25">
        <v>-1.3163571619029597E-2</v>
      </c>
      <c r="F24" s="25">
        <v>2.3245972424114705E-2</v>
      </c>
      <c r="G24" s="3"/>
    </row>
    <row r="25" spans="2:7" x14ac:dyDescent="0.15">
      <c r="B25" s="7">
        <v>81</v>
      </c>
      <c r="C25" s="25">
        <v>-1.0999999999999999E-2</v>
      </c>
      <c r="D25" s="25">
        <v>0.02</v>
      </c>
      <c r="E25" s="25">
        <v>-1.3149809480393253E-2</v>
      </c>
      <c r="F25" s="25">
        <v>2.5270555044253878E-2</v>
      </c>
      <c r="G25" s="3"/>
    </row>
    <row r="26" spans="2:7" x14ac:dyDescent="0.15">
      <c r="B26" s="7">
        <v>82</v>
      </c>
      <c r="C26" s="25">
        <v>-1.0999999999999999E-2</v>
      </c>
      <c r="D26" s="25">
        <v>2.1999999999999999E-2</v>
      </c>
      <c r="E26" s="25">
        <v>-1.1565099216418231E-2</v>
      </c>
      <c r="F26" s="25">
        <v>2.5775539518841227E-2</v>
      </c>
      <c r="G26" s="3"/>
    </row>
    <row r="27" spans="2:7" x14ac:dyDescent="0.15">
      <c r="B27" s="7">
        <v>83</v>
      </c>
      <c r="C27" s="25">
        <v>-1.0999999999999999E-2</v>
      </c>
      <c r="D27" s="25">
        <v>2.4E-2</v>
      </c>
      <c r="E27" s="25">
        <v>-1.1903647826872296E-2</v>
      </c>
      <c r="F27" s="25">
        <v>2.6832901832944834E-2</v>
      </c>
      <c r="G27" s="3"/>
    </row>
    <row r="28" spans="2:7" x14ac:dyDescent="0.15">
      <c r="B28" s="7">
        <v>84</v>
      </c>
      <c r="C28" s="25">
        <v>-1.0999999999999999E-2</v>
      </c>
      <c r="D28" s="25">
        <v>2.7E-2</v>
      </c>
      <c r="E28" s="25">
        <v>-9.8645289477984864E-3</v>
      </c>
      <c r="F28" s="25">
        <v>2.9231814623992568E-2</v>
      </c>
      <c r="G28" s="3"/>
    </row>
    <row r="29" spans="2:7" x14ac:dyDescent="0.15">
      <c r="B29" s="7">
        <v>85</v>
      </c>
      <c r="C29" s="25">
        <v>-1.0999999999999999E-2</v>
      </c>
      <c r="D29" s="25">
        <v>2.8000000000000001E-2</v>
      </c>
      <c r="E29" s="25">
        <v>-1.152321070694386E-2</v>
      </c>
      <c r="F29" s="25">
        <v>3.1478569769742219E-2</v>
      </c>
      <c r="G29" s="3"/>
    </row>
    <row r="30" spans="2:7" x14ac:dyDescent="0.15">
      <c r="B30" s="7">
        <v>86</v>
      </c>
      <c r="C30" s="25">
        <v>-1.0999999999999999E-2</v>
      </c>
      <c r="D30" s="25">
        <v>3.2000000000000001E-2</v>
      </c>
      <c r="E30" s="25">
        <v>-1.0725178692768855E-2</v>
      </c>
      <c r="F30" s="25">
        <v>3.1924463061559764E-2</v>
      </c>
      <c r="G30" s="3"/>
    </row>
    <row r="31" spans="2:7" x14ac:dyDescent="0.15">
      <c r="B31" s="7">
        <v>87</v>
      </c>
      <c r="C31" s="25">
        <v>-0.01</v>
      </c>
      <c r="D31" s="25">
        <v>3.3000000000000002E-2</v>
      </c>
      <c r="E31" s="25">
        <v>-9.6071769552988542E-3</v>
      </c>
      <c r="F31" s="25">
        <v>3.3098631527339349E-2</v>
      </c>
      <c r="G31" s="3"/>
    </row>
    <row r="32" spans="2:7" x14ac:dyDescent="0.15">
      <c r="B32" s="7">
        <v>88</v>
      </c>
      <c r="C32" s="25">
        <v>-8.9999999999999993E-3</v>
      </c>
      <c r="D32" s="25">
        <v>3.4000000000000002E-2</v>
      </c>
      <c r="E32" s="25">
        <v>-8.0502232046860082E-3</v>
      </c>
      <c r="F32" s="25">
        <v>3.4424441558218145E-2</v>
      </c>
      <c r="G32" s="3"/>
    </row>
    <row r="33" spans="2:7" x14ac:dyDescent="0.15">
      <c r="B33" s="7">
        <v>89</v>
      </c>
      <c r="C33" s="25">
        <v>-8.0000000000000002E-3</v>
      </c>
      <c r="D33" s="25">
        <v>3.4000000000000002E-2</v>
      </c>
      <c r="E33" s="25">
        <v>-7.8555577536749202E-3</v>
      </c>
      <c r="F33" s="25">
        <v>3.4118406000292444E-2</v>
      </c>
      <c r="G33" s="3"/>
    </row>
    <row r="34" spans="2:7" x14ac:dyDescent="0.15">
      <c r="B34" s="7">
        <v>90</v>
      </c>
      <c r="C34" s="25">
        <v>-7.0000000000000001E-3</v>
      </c>
      <c r="D34" s="25">
        <v>3.3000000000000002E-2</v>
      </c>
      <c r="E34" s="25">
        <v>-6.8561598472402611E-3</v>
      </c>
      <c r="F34" s="25">
        <v>3.4811501707365321E-2</v>
      </c>
      <c r="G34" s="3"/>
    </row>
    <row r="35" spans="2:7" x14ac:dyDescent="0.15">
      <c r="B35" s="7">
        <v>91</v>
      </c>
      <c r="C35" s="25">
        <v>-6.0000000000000001E-3</v>
      </c>
      <c r="D35" s="25">
        <v>3.1E-2</v>
      </c>
      <c r="E35" s="25">
        <v>-5.7732257592829931E-3</v>
      </c>
      <c r="F35" s="25">
        <v>3.3925994099483062E-2</v>
      </c>
      <c r="G35" s="3"/>
    </row>
    <row r="36" spans="2:7" x14ac:dyDescent="0.15">
      <c r="B36" s="7">
        <v>92</v>
      </c>
      <c r="C36" s="25">
        <v>-5.0000000000000001E-3</v>
      </c>
      <c r="D36" s="25">
        <v>0.03</v>
      </c>
      <c r="E36" s="25">
        <v>-3.0947953311944668E-3</v>
      </c>
      <c r="F36" s="25">
        <v>1.9537248088352929E-2</v>
      </c>
      <c r="G36" s="3"/>
    </row>
    <row r="37" spans="2:7" x14ac:dyDescent="0.15">
      <c r="B37" s="7">
        <v>93</v>
      </c>
      <c r="C37" s="25">
        <v>-4.0000000000000001E-3</v>
      </c>
      <c r="D37" s="25">
        <v>2.8000000000000001E-2</v>
      </c>
      <c r="E37" s="25">
        <v>-1.9737573218878215E-3</v>
      </c>
      <c r="F37" s="25">
        <v>1.7353970807063416E-2</v>
      </c>
      <c r="G37" s="3"/>
    </row>
    <row r="38" spans="2:7" x14ac:dyDescent="0.15">
      <c r="B38" s="7">
        <v>94</v>
      </c>
      <c r="C38" s="25">
        <v>-3.0000000000000001E-3</v>
      </c>
      <c r="D38" s="25">
        <v>2.7E-2</v>
      </c>
      <c r="E38" s="25">
        <v>-1.4565933546073059E-3</v>
      </c>
      <c r="F38" s="25">
        <v>1.3230834071614728E-2</v>
      </c>
      <c r="G38" s="3"/>
    </row>
    <row r="39" spans="2:7" x14ac:dyDescent="0.15">
      <c r="B39" s="7">
        <v>95</v>
      </c>
      <c r="C39" s="25">
        <v>-2E-3</v>
      </c>
      <c r="D39" s="25">
        <v>2.4E-2</v>
      </c>
      <c r="E39" s="25">
        <v>-1.1818838647525826E-3</v>
      </c>
      <c r="F39" s="25">
        <v>1.0766293081944935E-2</v>
      </c>
      <c r="G39" s="3"/>
    </row>
    <row r="40" spans="2:7" x14ac:dyDescent="0.15">
      <c r="B40" s="7">
        <v>96</v>
      </c>
      <c r="C40" s="25">
        <v>-2E-3</v>
      </c>
      <c r="D40" s="25">
        <v>0.02</v>
      </c>
      <c r="E40" s="25">
        <v>-1.1081790110183123E-3</v>
      </c>
      <c r="F40" s="25">
        <v>1.1968243865096637E-2</v>
      </c>
      <c r="G40" s="3"/>
    </row>
    <row r="41" spans="2:7" x14ac:dyDescent="0.15">
      <c r="B41" s="7">
        <v>97</v>
      </c>
      <c r="C41" s="25">
        <v>-1E-3</v>
      </c>
      <c r="D41" s="25">
        <v>1.7000000000000001E-2</v>
      </c>
      <c r="E41" s="25">
        <v>-1.1833890986659326E-3</v>
      </c>
      <c r="F41" s="25">
        <v>1.2834570492254498E-2</v>
      </c>
      <c r="G41" s="3"/>
    </row>
    <row r="42" spans="2:7" x14ac:dyDescent="0.15">
      <c r="B42" s="7">
        <v>98</v>
      </c>
      <c r="C42" s="25">
        <v>-1E-3</v>
      </c>
      <c r="D42" s="25">
        <v>1.2999999999999999E-2</v>
      </c>
      <c r="E42" s="25">
        <v>-9.3722744514497557E-4</v>
      </c>
      <c r="F42" s="25">
        <v>1.1175544679643218E-2</v>
      </c>
      <c r="G42" s="3"/>
    </row>
    <row r="43" spans="2:7" x14ac:dyDescent="0.15">
      <c r="B43" s="7">
        <v>99</v>
      </c>
      <c r="C43" s="25">
        <v>0</v>
      </c>
      <c r="D43" s="25">
        <v>6.0000000000000001E-3</v>
      </c>
      <c r="E43" s="25">
        <v>-7.3573081256827306E-4</v>
      </c>
      <c r="F43" s="25">
        <v>8.5116333078160342E-3</v>
      </c>
      <c r="G43" s="3"/>
    </row>
    <row r="44" spans="2:7" x14ac:dyDescent="0.15">
      <c r="B44" s="7">
        <v>100</v>
      </c>
      <c r="C44" s="25">
        <v>0</v>
      </c>
      <c r="D44" s="25">
        <v>5.0000000000000001E-3</v>
      </c>
      <c r="E44" s="25">
        <v>-4.4082280386372049E-4</v>
      </c>
      <c r="F44" s="25">
        <v>6.0199034930028114E-3</v>
      </c>
      <c r="G44" s="3"/>
    </row>
    <row r="45" spans="2:7" x14ac:dyDescent="0.15">
      <c r="B45" s="7">
        <v>101</v>
      </c>
      <c r="C45" s="25">
        <v>0</v>
      </c>
      <c r="D45" s="25">
        <v>3.0000000000000001E-3</v>
      </c>
      <c r="E45" s="25">
        <v>-2.2450090744101633E-4</v>
      </c>
      <c r="F45" s="25">
        <v>4.3435631897196826E-3</v>
      </c>
      <c r="G45" s="3"/>
    </row>
    <row r="46" spans="2:7" x14ac:dyDescent="0.15">
      <c r="B46" s="7">
        <v>102</v>
      </c>
      <c r="C46" s="25">
        <v>0</v>
      </c>
      <c r="D46" s="25">
        <v>2E-3</v>
      </c>
      <c r="E46" s="25">
        <v>-1.5917461573528529E-4</v>
      </c>
      <c r="F46" s="25">
        <v>3.009590490362203E-3</v>
      </c>
      <c r="G46" s="3"/>
    </row>
    <row r="47" spans="2:7" x14ac:dyDescent="0.15">
      <c r="B47" s="7">
        <v>103</v>
      </c>
      <c r="C47" s="25">
        <v>0</v>
      </c>
      <c r="D47" s="25">
        <v>2E-3</v>
      </c>
      <c r="E47" s="25">
        <v>-1.2553048743774782E-4</v>
      </c>
      <c r="F47" s="25">
        <v>1.7491506180060382E-3</v>
      </c>
      <c r="G47" s="3"/>
    </row>
    <row r="48" spans="2:7" x14ac:dyDescent="0.15">
      <c r="B48" s="7">
        <v>104</v>
      </c>
      <c r="C48" s="25">
        <v>0</v>
      </c>
      <c r="D48" s="25">
        <v>2E-3</v>
      </c>
      <c r="E48" s="25">
        <v>-6.0598653030680968E-5</v>
      </c>
      <c r="F48" s="25">
        <v>1.1258203524827759E-3</v>
      </c>
      <c r="G48" s="3"/>
    </row>
    <row r="49" spans="2:7" x14ac:dyDescent="0.15">
      <c r="B49" s="7">
        <v>105</v>
      </c>
      <c r="C49" s="25">
        <v>0</v>
      </c>
      <c r="D49" s="25">
        <v>1E-3</v>
      </c>
      <c r="E49" s="25">
        <v>-1.0769303549771635E-4</v>
      </c>
      <c r="F49" s="25">
        <v>4.9328751688012314E-4</v>
      </c>
      <c r="G49" s="3"/>
    </row>
    <row r="50" spans="2:7" x14ac:dyDescent="0.15">
      <c r="B50" s="7">
        <v>106</v>
      </c>
      <c r="C50" s="25">
        <v>0</v>
      </c>
      <c r="D50" s="25">
        <v>1E-3</v>
      </c>
      <c r="E50" s="25">
        <v>-1.1170211850921632E-5</v>
      </c>
      <c r="F50" s="25">
        <v>4.6298672813755256E-4</v>
      </c>
      <c r="G50" s="3"/>
    </row>
    <row r="51" spans="2:7" x14ac:dyDescent="0.15">
      <c r="B51" s="7">
        <v>107</v>
      </c>
      <c r="C51" s="25">
        <v>0</v>
      </c>
      <c r="D51" s="25">
        <v>0</v>
      </c>
      <c r="E51" s="25">
        <v>0</v>
      </c>
      <c r="F51" s="25">
        <v>2.0694127867470604E-4</v>
      </c>
      <c r="G51" s="3"/>
    </row>
    <row r="52" spans="2:7" x14ac:dyDescent="0.15">
      <c r="B52" s="7">
        <v>108</v>
      </c>
      <c r="C52" s="25">
        <v>0</v>
      </c>
      <c r="D52" s="25">
        <v>0</v>
      </c>
      <c r="E52" s="25">
        <v>0</v>
      </c>
      <c r="F52" s="25">
        <v>1.2339735594911447E-4</v>
      </c>
      <c r="G52" s="3"/>
    </row>
    <row r="53" spans="2:7" x14ac:dyDescent="0.15">
      <c r="B53" s="7">
        <v>109</v>
      </c>
      <c r="C53" s="25">
        <v>0</v>
      </c>
      <c r="D53" s="25">
        <v>0</v>
      </c>
      <c r="E53" s="25">
        <v>0</v>
      </c>
      <c r="F53" s="25">
        <v>2.7283009779719768E-5</v>
      </c>
      <c r="G53" s="3"/>
    </row>
    <row r="54" spans="2:7" x14ac:dyDescent="0.15">
      <c r="B54" s="7">
        <v>110</v>
      </c>
      <c r="C54" s="25">
        <v>0</v>
      </c>
      <c r="D54" s="25">
        <v>0</v>
      </c>
      <c r="E54" s="25">
        <v>0</v>
      </c>
      <c r="F54" s="25">
        <v>5.0556936547939544E-5</v>
      </c>
      <c r="G54" s="3"/>
    </row>
    <row r="55" spans="2:7" ht="12.75" customHeight="1" x14ac:dyDescent="0.15">
      <c r="B55" s="7">
        <v>113</v>
      </c>
      <c r="C55" s="25">
        <v>0</v>
      </c>
      <c r="D55" s="25">
        <v>0</v>
      </c>
      <c r="E55" s="25">
        <v>0</v>
      </c>
      <c r="F55" s="25">
        <v>1.1170211850921632E-5</v>
      </c>
      <c r="G55" s="3"/>
    </row>
    <row r="56" spans="2:7" x14ac:dyDescent="0.15">
      <c r="B56" s="7">
        <v>114</v>
      </c>
      <c r="C56" s="25">
        <v>0</v>
      </c>
      <c r="D56" s="25">
        <v>0</v>
      </c>
      <c r="E56" s="25">
        <v>0</v>
      </c>
      <c r="F56" s="25">
        <v>0</v>
      </c>
      <c r="G56" s="3"/>
    </row>
    <row r="57" spans="2:7" x14ac:dyDescent="0.15">
      <c r="B57" s="7">
        <v>115</v>
      </c>
      <c r="C57" s="25">
        <v>0</v>
      </c>
      <c r="D57" s="25">
        <v>0</v>
      </c>
      <c r="E57" s="25">
        <v>0</v>
      </c>
      <c r="F57" s="25">
        <v>0</v>
      </c>
      <c r="G57" s="3"/>
    </row>
    <row r="58" spans="2:7" x14ac:dyDescent="0.15">
      <c r="B58" s="7">
        <v>117</v>
      </c>
      <c r="C58" s="25">
        <v>0</v>
      </c>
      <c r="D58" s="25">
        <v>0</v>
      </c>
      <c r="E58" s="25">
        <v>0</v>
      </c>
      <c r="F58" s="25">
        <v>0</v>
      </c>
      <c r="G58" s="3"/>
    </row>
    <row r="59" spans="2:7" x14ac:dyDescent="0.15">
      <c r="B59" s="7">
        <v>118</v>
      </c>
      <c r="C59" s="25">
        <v>0</v>
      </c>
      <c r="D59" s="25">
        <v>0</v>
      </c>
      <c r="E59" s="25">
        <v>0</v>
      </c>
      <c r="F59" s="25">
        <v>0</v>
      </c>
      <c r="G59" s="3"/>
    </row>
    <row r="60" spans="2:7" x14ac:dyDescent="0.15">
      <c r="B60" s="3"/>
      <c r="C60" s="3"/>
      <c r="D60" s="3"/>
      <c r="E60" s="3"/>
      <c r="F60" s="3"/>
      <c r="G60" s="3"/>
    </row>
    <row r="61" spans="2:7" x14ac:dyDescent="0.15">
      <c r="B61" s="3"/>
      <c r="C61" s="3"/>
      <c r="D61" s="3"/>
      <c r="E61" s="3"/>
      <c r="F61" s="3"/>
      <c r="G61" s="3"/>
    </row>
    <row r="62" spans="2:7" x14ac:dyDescent="0.15">
      <c r="B62" s="137" t="s">
        <v>264</v>
      </c>
      <c r="C62" s="126"/>
      <c r="D62" s="126"/>
      <c r="E62" s="126"/>
      <c r="F62" s="126"/>
      <c r="G62" s="3"/>
    </row>
    <row r="63" spans="2:7" x14ac:dyDescent="0.15">
      <c r="B63" s="126"/>
      <c r="C63" s="126"/>
      <c r="D63" s="126"/>
      <c r="E63" s="126"/>
      <c r="F63" s="126"/>
      <c r="G63" s="3"/>
    </row>
    <row r="64" spans="2:7" x14ac:dyDescent="0.15">
      <c r="B64" s="126"/>
      <c r="C64" s="126"/>
      <c r="D64" s="126"/>
      <c r="E64" s="126"/>
      <c r="F64" s="126"/>
      <c r="G64" s="3"/>
    </row>
    <row r="65" spans="2:7" x14ac:dyDescent="0.15">
      <c r="B65" s="126"/>
      <c r="C65" s="126"/>
      <c r="D65" s="126"/>
      <c r="E65" s="126"/>
      <c r="F65" s="126"/>
      <c r="G65" s="3"/>
    </row>
    <row r="66" spans="2:7" x14ac:dyDescent="0.15">
      <c r="B66" s="126"/>
      <c r="C66" s="126"/>
      <c r="D66" s="126"/>
      <c r="E66" s="126"/>
      <c r="F66" s="126"/>
      <c r="G66" s="3"/>
    </row>
    <row r="67" spans="2:7" x14ac:dyDescent="0.15">
      <c r="B67" s="126"/>
      <c r="C67" s="126"/>
      <c r="D67" s="126"/>
      <c r="E67" s="126"/>
      <c r="F67" s="126"/>
    </row>
    <row r="68" spans="2:7" x14ac:dyDescent="0.15">
      <c r="B68" s="126"/>
      <c r="C68" s="126"/>
      <c r="D68" s="126"/>
      <c r="E68" s="126"/>
      <c r="F68" s="126"/>
    </row>
    <row r="69" spans="2:7" x14ac:dyDescent="0.15">
      <c r="B69" s="126"/>
      <c r="C69" s="126"/>
      <c r="D69" s="126"/>
      <c r="E69" s="126"/>
      <c r="F69" s="126"/>
    </row>
    <row r="70" spans="2:7" x14ac:dyDescent="0.15">
      <c r="B70" s="126"/>
      <c r="C70" s="126"/>
      <c r="D70" s="126"/>
      <c r="E70" s="126"/>
      <c r="F70" s="126"/>
    </row>
    <row r="71" spans="2:7" x14ac:dyDescent="0.15">
      <c r="B71" s="126"/>
      <c r="C71" s="126"/>
      <c r="D71" s="126"/>
      <c r="E71" s="126"/>
      <c r="F71" s="126"/>
    </row>
  </sheetData>
  <mergeCells count="4">
    <mergeCell ref="B62:F71"/>
    <mergeCell ref="B2:B3"/>
    <mergeCell ref="C2:D2"/>
    <mergeCell ref="E2:F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40"/>
  <sheetViews>
    <sheetView showGridLines="0" zoomScaleNormal="100" workbookViewId="0">
      <selection activeCell="H23" sqref="H23"/>
    </sheetView>
  </sheetViews>
  <sheetFormatPr baseColWidth="10" defaultColWidth="12" defaultRowHeight="11" x14ac:dyDescent="0.15"/>
  <cols>
    <col min="1" max="1" width="8.25" style="3" customWidth="1"/>
    <col min="2" max="2" width="24.25" style="3" bestFit="1" customWidth="1"/>
    <col min="3" max="3" width="36.25" style="3" bestFit="1" customWidth="1"/>
    <col min="4" max="4" width="16.75" style="3" customWidth="1"/>
    <col min="5" max="5" width="16.25" style="3" customWidth="1"/>
    <col min="6" max="6" width="12" style="3"/>
    <col min="7" max="7" width="14.25" style="3" bestFit="1" customWidth="1"/>
    <col min="8" max="8" width="16" style="3" customWidth="1"/>
    <col min="9" max="9" width="15.75" style="3" customWidth="1"/>
    <col min="10" max="16384" width="12" style="3"/>
  </cols>
  <sheetData>
    <row r="2" spans="2:10" ht="27" customHeight="1" x14ac:dyDescent="0.15">
      <c r="B2" s="100" t="s">
        <v>177</v>
      </c>
      <c r="C2" s="100"/>
      <c r="D2" s="100"/>
      <c r="E2" s="100"/>
      <c r="F2" s="100"/>
      <c r="G2" s="100"/>
      <c r="H2" s="100"/>
    </row>
    <row r="3" spans="2:10" ht="12" x14ac:dyDescent="0.15">
      <c r="B3" s="26"/>
      <c r="C3" s="26"/>
      <c r="D3" s="26"/>
      <c r="E3" s="26"/>
      <c r="F3" s="26"/>
      <c r="G3" s="26"/>
      <c r="H3" s="66" t="s">
        <v>219</v>
      </c>
    </row>
    <row r="4" spans="2:10" ht="25" customHeight="1" x14ac:dyDescent="0.15">
      <c r="B4" s="16"/>
      <c r="C4" s="91" t="s">
        <v>180</v>
      </c>
      <c r="D4" s="93"/>
      <c r="E4" s="5" t="s">
        <v>181</v>
      </c>
      <c r="F4" s="5" t="s">
        <v>6</v>
      </c>
      <c r="G4" s="5" t="s">
        <v>182</v>
      </c>
      <c r="H4" s="5" t="s">
        <v>8</v>
      </c>
    </row>
    <row r="5" spans="2:10" ht="25" customHeight="1" x14ac:dyDescent="0.15">
      <c r="B5" s="88" t="s">
        <v>30</v>
      </c>
      <c r="C5" s="88" t="s">
        <v>183</v>
      </c>
      <c r="D5" s="7" t="s">
        <v>2</v>
      </c>
      <c r="E5" s="8">
        <v>860</v>
      </c>
      <c r="F5" s="8">
        <v>1230</v>
      </c>
      <c r="G5" s="8">
        <v>1760</v>
      </c>
      <c r="H5" s="8">
        <v>1440</v>
      </c>
      <c r="J5" s="27"/>
    </row>
    <row r="6" spans="2:10" ht="25" customHeight="1" x14ac:dyDescent="0.15">
      <c r="B6" s="89"/>
      <c r="C6" s="89"/>
      <c r="D6" s="7" t="s">
        <v>0</v>
      </c>
      <c r="E6" s="8">
        <v>830</v>
      </c>
      <c r="F6" s="8">
        <v>1250</v>
      </c>
      <c r="G6" s="8">
        <v>1840</v>
      </c>
      <c r="H6" s="8">
        <v>1470</v>
      </c>
    </row>
    <row r="7" spans="2:10" ht="25" customHeight="1" x14ac:dyDescent="0.15">
      <c r="B7" s="89"/>
      <c r="C7" s="90"/>
      <c r="D7" s="7" t="s">
        <v>1</v>
      </c>
      <c r="E7" s="8">
        <v>870</v>
      </c>
      <c r="F7" s="8">
        <v>1230</v>
      </c>
      <c r="G7" s="8">
        <v>1730</v>
      </c>
      <c r="H7" s="8">
        <v>1420</v>
      </c>
    </row>
    <row r="8" spans="2:10" ht="25" customHeight="1" x14ac:dyDescent="0.15">
      <c r="B8" s="89"/>
      <c r="C8" s="88" t="s">
        <v>189</v>
      </c>
      <c r="D8" s="7" t="s">
        <v>2</v>
      </c>
      <c r="E8" s="8">
        <v>660</v>
      </c>
      <c r="F8" s="8">
        <v>830</v>
      </c>
      <c r="G8" s="8">
        <v>1040</v>
      </c>
      <c r="H8" s="8">
        <v>880</v>
      </c>
    </row>
    <row r="9" spans="2:10" ht="25" customHeight="1" x14ac:dyDescent="0.15">
      <c r="B9" s="89"/>
      <c r="C9" s="89"/>
      <c r="D9" s="7" t="s">
        <v>0</v>
      </c>
      <c r="E9" s="8">
        <v>650</v>
      </c>
      <c r="F9" s="8">
        <v>810</v>
      </c>
      <c r="G9" s="8">
        <v>1030</v>
      </c>
      <c r="H9" s="8">
        <v>880</v>
      </c>
    </row>
    <row r="10" spans="2:10" ht="25" customHeight="1" x14ac:dyDescent="0.15">
      <c r="B10" s="90"/>
      <c r="C10" s="90"/>
      <c r="D10" s="7" t="s">
        <v>1</v>
      </c>
      <c r="E10" s="8">
        <v>670</v>
      </c>
      <c r="F10" s="8">
        <v>840</v>
      </c>
      <c r="G10" s="8">
        <v>1050</v>
      </c>
      <c r="H10" s="8">
        <v>890</v>
      </c>
    </row>
    <row r="11" spans="2:10" ht="25" customHeight="1" x14ac:dyDescent="0.15">
      <c r="B11" s="88">
        <v>2017</v>
      </c>
      <c r="C11" s="88" t="s">
        <v>183</v>
      </c>
      <c r="D11" s="7" t="s">
        <v>2</v>
      </c>
      <c r="E11" s="54">
        <v>920</v>
      </c>
      <c r="F11" s="54">
        <v>1340</v>
      </c>
      <c r="G11" s="54">
        <v>1950</v>
      </c>
      <c r="H11" s="54">
        <v>1590</v>
      </c>
    </row>
    <row r="12" spans="2:10" ht="25" customHeight="1" x14ac:dyDescent="0.15">
      <c r="B12" s="89"/>
      <c r="C12" s="89"/>
      <c r="D12" s="7" t="s">
        <v>0</v>
      </c>
      <c r="E12" s="54">
        <v>850</v>
      </c>
      <c r="F12" s="54">
        <v>1310</v>
      </c>
      <c r="G12" s="54">
        <v>1990</v>
      </c>
      <c r="H12" s="54">
        <v>1600</v>
      </c>
    </row>
    <row r="13" spans="2:10" ht="25" customHeight="1" x14ac:dyDescent="0.15">
      <c r="B13" s="89"/>
      <c r="C13" s="90"/>
      <c r="D13" s="7" t="s">
        <v>1</v>
      </c>
      <c r="E13" s="54">
        <v>940</v>
      </c>
      <c r="F13" s="54">
        <v>1350</v>
      </c>
      <c r="G13" s="54">
        <v>1940</v>
      </c>
      <c r="H13" s="54">
        <v>1580</v>
      </c>
      <c r="J13" s="32"/>
    </row>
    <row r="14" spans="2:10" ht="25" customHeight="1" x14ac:dyDescent="0.15">
      <c r="B14" s="89"/>
      <c r="C14" s="88" t="s">
        <v>189</v>
      </c>
      <c r="D14" s="7" t="s">
        <v>2</v>
      </c>
      <c r="E14" s="54">
        <v>700</v>
      </c>
      <c r="F14" s="54">
        <v>890</v>
      </c>
      <c r="G14" s="54">
        <v>1130</v>
      </c>
      <c r="H14" s="54">
        <v>930</v>
      </c>
      <c r="J14" s="73"/>
    </row>
    <row r="15" spans="2:10" ht="25" customHeight="1" x14ac:dyDescent="0.15">
      <c r="B15" s="89"/>
      <c r="C15" s="89"/>
      <c r="D15" s="7" t="s">
        <v>0</v>
      </c>
      <c r="E15" s="54">
        <v>700</v>
      </c>
      <c r="F15" s="54">
        <v>870</v>
      </c>
      <c r="G15" s="54">
        <v>1110</v>
      </c>
      <c r="H15" s="54">
        <v>910</v>
      </c>
    </row>
    <row r="16" spans="2:10" ht="25" customHeight="1" x14ac:dyDescent="0.15">
      <c r="B16" s="90"/>
      <c r="C16" s="90"/>
      <c r="D16" s="7" t="s">
        <v>1</v>
      </c>
      <c r="E16" s="54">
        <v>710</v>
      </c>
      <c r="F16" s="54">
        <v>900</v>
      </c>
      <c r="G16" s="54">
        <v>1140</v>
      </c>
      <c r="H16" s="54">
        <v>940</v>
      </c>
    </row>
    <row r="17" spans="1:9" ht="18" customHeight="1" x14ac:dyDescent="0.15">
      <c r="B17" s="99" t="s">
        <v>266</v>
      </c>
      <c r="C17" s="99"/>
      <c r="D17" s="99"/>
      <c r="E17" s="99"/>
      <c r="F17" s="99"/>
      <c r="G17" s="99"/>
      <c r="H17" s="99"/>
    </row>
    <row r="18" spans="1:9" ht="12.75" customHeight="1" x14ac:dyDescent="0.15">
      <c r="B18" s="99"/>
      <c r="C18" s="99"/>
      <c r="D18" s="99"/>
      <c r="E18" s="99"/>
      <c r="F18" s="99"/>
      <c r="G18" s="99"/>
      <c r="H18" s="99"/>
    </row>
    <row r="19" spans="1:9" x14ac:dyDescent="0.15">
      <c r="B19" s="99"/>
      <c r="C19" s="99"/>
      <c r="D19" s="99"/>
      <c r="E19" s="99"/>
      <c r="F19" s="99"/>
      <c r="G19" s="99"/>
      <c r="H19" s="99"/>
    </row>
    <row r="20" spans="1:9" x14ac:dyDescent="0.15">
      <c r="B20" s="99"/>
      <c r="C20" s="99"/>
      <c r="D20" s="99"/>
      <c r="E20" s="99"/>
      <c r="F20" s="99"/>
      <c r="G20" s="99"/>
      <c r="H20" s="99"/>
    </row>
    <row r="21" spans="1:9" ht="21" customHeight="1" x14ac:dyDescent="0.15">
      <c r="B21" s="99"/>
      <c r="C21" s="99"/>
      <c r="D21" s="99"/>
      <c r="E21" s="99"/>
      <c r="F21" s="99"/>
      <c r="G21" s="99"/>
      <c r="H21" s="99"/>
    </row>
    <row r="22" spans="1:9" ht="12.75" customHeight="1" x14ac:dyDescent="0.15"/>
    <row r="24" spans="1:9" ht="12.75" customHeight="1" x14ac:dyDescent="0.15">
      <c r="A24"/>
      <c r="B24"/>
      <c r="C24"/>
      <c r="D24"/>
      <c r="E24"/>
      <c r="F24"/>
      <c r="G24"/>
      <c r="H24"/>
    </row>
    <row r="25" spans="1:9" x14ac:dyDescent="0.15">
      <c r="A25"/>
      <c r="B25"/>
      <c r="C25"/>
      <c r="D25"/>
      <c r="E25"/>
      <c r="F25"/>
      <c r="G25"/>
      <c r="H25"/>
      <c r="I25"/>
    </row>
    <row r="26" spans="1:9" x14ac:dyDescent="0.15">
      <c r="A26"/>
      <c r="B26"/>
      <c r="C26"/>
      <c r="D26"/>
      <c r="E26"/>
      <c r="F26"/>
      <c r="G26"/>
      <c r="H26"/>
      <c r="I26"/>
    </row>
    <row r="27" spans="1:9" ht="12.75" customHeight="1" x14ac:dyDescent="0.15">
      <c r="A27"/>
      <c r="B27"/>
      <c r="C27"/>
      <c r="D27"/>
      <c r="E27"/>
      <c r="F27"/>
      <c r="G27"/>
      <c r="H27"/>
      <c r="I27"/>
    </row>
    <row r="28" spans="1:9" x14ac:dyDescent="0.15">
      <c r="A28"/>
      <c r="B28"/>
      <c r="C28"/>
      <c r="D28"/>
      <c r="E28"/>
      <c r="F28"/>
      <c r="G28"/>
      <c r="H28"/>
      <c r="I28"/>
    </row>
    <row r="29" spans="1:9" x14ac:dyDescent="0.15">
      <c r="A29"/>
      <c r="B29"/>
      <c r="C29"/>
      <c r="D29"/>
      <c r="E29"/>
      <c r="F29"/>
      <c r="G29"/>
      <c r="H29"/>
      <c r="I29"/>
    </row>
    <row r="30" spans="1:9" ht="12.75" customHeight="1" x14ac:dyDescent="0.15">
      <c r="A30"/>
      <c r="B30"/>
      <c r="C30"/>
      <c r="D30"/>
      <c r="E30"/>
      <c r="F30"/>
      <c r="G30"/>
      <c r="H30"/>
      <c r="I30"/>
    </row>
    <row r="31" spans="1:9" x14ac:dyDescent="0.15">
      <c r="A31"/>
      <c r="B31"/>
      <c r="C31"/>
      <c r="D31"/>
      <c r="E31"/>
      <c r="F31"/>
      <c r="G31"/>
      <c r="H31"/>
      <c r="I31"/>
    </row>
    <row r="32" spans="1:9" x14ac:dyDescent="0.15">
      <c r="A32"/>
      <c r="B32"/>
      <c r="C32"/>
      <c r="D32"/>
      <c r="E32"/>
      <c r="F32"/>
      <c r="G32"/>
      <c r="H32"/>
      <c r="I32"/>
    </row>
    <row r="33" spans="1:9" ht="12.75" customHeight="1" x14ac:dyDescent="0.15">
      <c r="A33"/>
      <c r="B33"/>
      <c r="C33"/>
      <c r="D33"/>
      <c r="E33"/>
      <c r="F33"/>
      <c r="G33"/>
      <c r="H33"/>
      <c r="I33"/>
    </row>
    <row r="34" spans="1:9" x14ac:dyDescent="0.15">
      <c r="A34"/>
      <c r="B34"/>
      <c r="C34"/>
      <c r="D34"/>
      <c r="E34"/>
      <c r="F34"/>
      <c r="G34"/>
      <c r="H34"/>
      <c r="I34"/>
    </row>
    <row r="35" spans="1:9" x14ac:dyDescent="0.15">
      <c r="A35"/>
      <c r="B35"/>
      <c r="C35"/>
      <c r="D35"/>
      <c r="E35"/>
      <c r="F35"/>
      <c r="G35"/>
      <c r="H35"/>
      <c r="I35"/>
    </row>
    <row r="36" spans="1:9" ht="12.75" customHeight="1" x14ac:dyDescent="0.15">
      <c r="A36"/>
      <c r="B36"/>
      <c r="C36"/>
      <c r="D36"/>
      <c r="E36"/>
      <c r="F36"/>
      <c r="G36"/>
      <c r="H36"/>
      <c r="I36"/>
    </row>
    <row r="37" spans="1:9" x14ac:dyDescent="0.15">
      <c r="A37"/>
      <c r="B37"/>
      <c r="C37"/>
      <c r="D37"/>
      <c r="E37"/>
      <c r="F37"/>
      <c r="G37"/>
      <c r="H37"/>
      <c r="I37"/>
    </row>
    <row r="38" spans="1:9" x14ac:dyDescent="0.15">
      <c r="A38"/>
      <c r="B38"/>
      <c r="C38"/>
      <c r="D38"/>
      <c r="E38"/>
      <c r="F38"/>
      <c r="G38"/>
      <c r="H38"/>
    </row>
    <row r="39" spans="1:9" x14ac:dyDescent="0.15">
      <c r="A39"/>
      <c r="B39"/>
      <c r="C39"/>
      <c r="D39"/>
      <c r="E39"/>
      <c r="F39"/>
      <c r="G39"/>
      <c r="H39"/>
    </row>
    <row r="40" spans="1:9" x14ac:dyDescent="0.15">
      <c r="A40"/>
      <c r="B40"/>
      <c r="C40"/>
      <c r="D40"/>
      <c r="E40"/>
      <c r="F40"/>
      <c r="G40"/>
      <c r="H40"/>
    </row>
  </sheetData>
  <mergeCells count="9">
    <mergeCell ref="B17:H21"/>
    <mergeCell ref="B2:H2"/>
    <mergeCell ref="C4:D4"/>
    <mergeCell ref="C5:C7"/>
    <mergeCell ref="C8:C10"/>
    <mergeCell ref="C11:C13"/>
    <mergeCell ref="C14:C16"/>
    <mergeCell ref="B5:B10"/>
    <mergeCell ref="B11:B16"/>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17"/>
  <sheetViews>
    <sheetView showGridLines="0" zoomScaleNormal="100" workbookViewId="0">
      <selection sqref="A1:XFD1048576"/>
    </sheetView>
  </sheetViews>
  <sheetFormatPr baseColWidth="10" defaultColWidth="12" defaultRowHeight="11" x14ac:dyDescent="0.15"/>
  <cols>
    <col min="1" max="1" width="4.75" style="3" customWidth="1"/>
    <col min="2" max="2" width="19.25" style="3" customWidth="1"/>
    <col min="3" max="3" width="23.75" style="3" customWidth="1"/>
    <col min="4" max="4" width="24" style="3" customWidth="1"/>
    <col min="5" max="8" width="19.25" style="3" customWidth="1"/>
    <col min="9" max="16384" width="12" style="3"/>
  </cols>
  <sheetData>
    <row r="1" spans="2:17" ht="10" customHeight="1" x14ac:dyDescent="0.15"/>
    <row r="2" spans="2:17" ht="27" customHeight="1" x14ac:dyDescent="0.15">
      <c r="B2" s="104" t="s">
        <v>237</v>
      </c>
      <c r="C2" s="105"/>
      <c r="D2" s="105"/>
      <c r="E2" s="105"/>
      <c r="F2" s="105"/>
      <c r="G2" s="105"/>
      <c r="H2" s="105"/>
      <c r="K2" s="104"/>
      <c r="L2" s="105"/>
      <c r="M2" s="105"/>
      <c r="N2" s="105"/>
      <c r="O2" s="105"/>
      <c r="P2" s="105"/>
      <c r="Q2" s="105"/>
    </row>
    <row r="3" spans="2:17" x14ac:dyDescent="0.15">
      <c r="B3" s="26"/>
      <c r="C3" s="14"/>
      <c r="D3" s="14"/>
      <c r="E3" s="14"/>
      <c r="F3" s="14"/>
      <c r="G3" s="14"/>
      <c r="H3" s="14"/>
      <c r="I3" s="60" t="s">
        <v>217</v>
      </c>
    </row>
    <row r="4" spans="2:17" ht="42" customHeight="1" x14ac:dyDescent="0.15">
      <c r="B4" s="14"/>
      <c r="C4" s="67" t="s">
        <v>222</v>
      </c>
      <c r="D4" s="67" t="s">
        <v>262</v>
      </c>
      <c r="E4" s="68" t="s">
        <v>223</v>
      </c>
      <c r="F4" s="68" t="s">
        <v>224</v>
      </c>
      <c r="G4" s="68" t="s">
        <v>225</v>
      </c>
      <c r="H4" s="68" t="s">
        <v>226</v>
      </c>
      <c r="I4" s="67" t="s">
        <v>218</v>
      </c>
    </row>
    <row r="5" spans="2:17" ht="25" customHeight="1" x14ac:dyDescent="0.15">
      <c r="B5" s="101">
        <v>2011</v>
      </c>
      <c r="C5" s="44" t="s">
        <v>154</v>
      </c>
      <c r="D5" s="44">
        <v>57</v>
      </c>
      <c r="E5" s="44">
        <v>38</v>
      </c>
      <c r="F5" s="44">
        <v>28</v>
      </c>
      <c r="G5" s="44">
        <v>15</v>
      </c>
      <c r="H5" s="44">
        <v>9</v>
      </c>
      <c r="I5" s="44">
        <v>11</v>
      </c>
    </row>
    <row r="6" spans="2:17" ht="25" customHeight="1" x14ac:dyDescent="0.15">
      <c r="B6" s="102"/>
      <c r="C6" s="44" t="s">
        <v>32</v>
      </c>
      <c r="D6" s="44">
        <v>5</v>
      </c>
      <c r="E6" s="44">
        <v>68</v>
      </c>
      <c r="F6" s="44">
        <v>17</v>
      </c>
      <c r="G6" s="44">
        <v>7</v>
      </c>
      <c r="H6" s="44">
        <v>3</v>
      </c>
      <c r="I6" s="44">
        <v>5</v>
      </c>
      <c r="J6" s="16"/>
      <c r="K6" s="14"/>
    </row>
    <row r="7" spans="2:17" ht="25" customHeight="1" x14ac:dyDescent="0.15">
      <c r="B7" s="102"/>
      <c r="C7" s="44" t="s">
        <v>157</v>
      </c>
      <c r="D7" s="44">
        <v>42</v>
      </c>
      <c r="E7" s="44">
        <v>39</v>
      </c>
      <c r="F7" s="44">
        <v>29</v>
      </c>
      <c r="G7" s="44">
        <v>15</v>
      </c>
      <c r="H7" s="44">
        <v>8</v>
      </c>
      <c r="I7" s="44">
        <v>9</v>
      </c>
      <c r="J7" s="16"/>
      <c r="K7" s="14"/>
    </row>
    <row r="8" spans="2:17" ht="25" customHeight="1" x14ac:dyDescent="0.15">
      <c r="B8" s="103"/>
      <c r="C8" s="44" t="s">
        <v>2</v>
      </c>
      <c r="D8" s="44">
        <v>32</v>
      </c>
      <c r="E8" s="44">
        <v>40</v>
      </c>
      <c r="F8" s="44">
        <v>27</v>
      </c>
      <c r="G8" s="44">
        <v>14</v>
      </c>
      <c r="H8" s="44">
        <v>8</v>
      </c>
      <c r="I8" s="44">
        <v>10</v>
      </c>
      <c r="J8" s="16"/>
      <c r="K8" s="14"/>
    </row>
    <row r="9" spans="2:17" ht="25" customHeight="1" x14ac:dyDescent="0.15">
      <c r="B9" s="101">
        <v>2017</v>
      </c>
      <c r="C9" s="45" t="s">
        <v>154</v>
      </c>
      <c r="D9" s="46">
        <v>57</v>
      </c>
      <c r="E9" s="46">
        <v>34</v>
      </c>
      <c r="F9" s="46">
        <v>28</v>
      </c>
      <c r="G9" s="46">
        <v>16</v>
      </c>
      <c r="H9" s="46">
        <v>9</v>
      </c>
      <c r="I9" s="46">
        <v>12</v>
      </c>
      <c r="J9" s="16"/>
      <c r="K9" s="14"/>
    </row>
    <row r="10" spans="2:17" ht="25" customHeight="1" x14ac:dyDescent="0.15">
      <c r="B10" s="102"/>
      <c r="C10" s="44" t="s">
        <v>32</v>
      </c>
      <c r="D10" s="44">
        <v>6</v>
      </c>
      <c r="E10" s="44">
        <v>55</v>
      </c>
      <c r="F10" s="44">
        <v>23</v>
      </c>
      <c r="G10" s="44">
        <v>11</v>
      </c>
      <c r="H10" s="44">
        <v>4</v>
      </c>
      <c r="I10" s="44">
        <v>7</v>
      </c>
    </row>
    <row r="11" spans="2:17" ht="25" customHeight="1" x14ac:dyDescent="0.15">
      <c r="B11" s="102"/>
      <c r="C11" s="44" t="s">
        <v>157</v>
      </c>
      <c r="D11" s="44">
        <v>41</v>
      </c>
      <c r="E11" s="44">
        <v>38</v>
      </c>
      <c r="F11" s="44">
        <v>29</v>
      </c>
      <c r="G11" s="44">
        <v>16</v>
      </c>
      <c r="H11" s="44">
        <v>8</v>
      </c>
      <c r="I11" s="44">
        <v>9</v>
      </c>
    </row>
    <row r="12" spans="2:17" ht="25" customHeight="1" x14ac:dyDescent="0.15">
      <c r="B12" s="103"/>
      <c r="C12" s="44" t="s">
        <v>2</v>
      </c>
      <c r="D12" s="44">
        <v>33</v>
      </c>
      <c r="E12" s="44">
        <v>37</v>
      </c>
      <c r="F12" s="44">
        <v>28</v>
      </c>
      <c r="G12" s="44">
        <v>16</v>
      </c>
      <c r="H12" s="44">
        <v>8</v>
      </c>
      <c r="I12" s="44">
        <v>11</v>
      </c>
      <c r="J12" s="16"/>
      <c r="K12" s="14"/>
    </row>
    <row r="13" spans="2:17" ht="12.75" customHeight="1" x14ac:dyDescent="0.15">
      <c r="B13" s="94" t="s">
        <v>267</v>
      </c>
      <c r="C13" s="94"/>
      <c r="D13" s="94"/>
      <c r="E13" s="94"/>
      <c r="F13" s="94"/>
      <c r="G13" s="94"/>
      <c r="H13" s="94"/>
      <c r="I13" s="94"/>
    </row>
    <row r="14" spans="2:17" x14ac:dyDescent="0.15">
      <c r="B14" s="94"/>
      <c r="C14" s="94"/>
      <c r="D14" s="94"/>
      <c r="E14" s="94"/>
      <c r="F14" s="94"/>
      <c r="G14" s="94"/>
      <c r="H14" s="94"/>
      <c r="I14" s="94"/>
    </row>
    <row r="15" spans="2:17" ht="12.75" customHeight="1" x14ac:dyDescent="0.15">
      <c r="B15" s="94"/>
      <c r="C15" s="94"/>
      <c r="D15" s="94"/>
      <c r="E15" s="94"/>
      <c r="F15" s="94"/>
      <c r="G15" s="94"/>
      <c r="H15" s="94"/>
      <c r="I15" s="94"/>
    </row>
    <row r="16" spans="2:17" x14ac:dyDescent="0.15">
      <c r="B16" s="94"/>
      <c r="C16" s="94"/>
      <c r="D16" s="94"/>
      <c r="E16" s="94"/>
      <c r="F16" s="94"/>
      <c r="G16" s="94"/>
      <c r="H16" s="94"/>
      <c r="I16" s="94"/>
    </row>
    <row r="17" spans="2:9" ht="16.5" customHeight="1" x14ac:dyDescent="0.15">
      <c r="B17" s="94"/>
      <c r="C17" s="94"/>
      <c r="D17" s="94"/>
      <c r="E17" s="94"/>
      <c r="F17" s="94"/>
      <c r="G17" s="94"/>
      <c r="H17" s="94"/>
      <c r="I17" s="94"/>
    </row>
  </sheetData>
  <mergeCells count="5">
    <mergeCell ref="B5:B8"/>
    <mergeCell ref="B13:I17"/>
    <mergeCell ref="B9:B12"/>
    <mergeCell ref="B2:H2"/>
    <mergeCell ref="K2:Q2"/>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4"/>
  <sheetViews>
    <sheetView showGridLines="0" zoomScaleNormal="100" workbookViewId="0">
      <selection sqref="A1:XFD1048576"/>
    </sheetView>
  </sheetViews>
  <sheetFormatPr baseColWidth="10" defaultColWidth="12" defaultRowHeight="11" x14ac:dyDescent="0.15"/>
  <cols>
    <col min="1" max="1" width="6" style="3" customWidth="1"/>
    <col min="2" max="6" width="26.75" style="14" customWidth="1"/>
    <col min="7" max="7" width="11.5" style="3" customWidth="1"/>
    <col min="8" max="16384" width="12" style="3"/>
  </cols>
  <sheetData>
    <row r="1" spans="2:6" ht="15.75" customHeight="1" x14ac:dyDescent="0.15"/>
    <row r="2" spans="2:6" ht="27" customHeight="1" x14ac:dyDescent="0.15">
      <c r="B2" s="104" t="s">
        <v>271</v>
      </c>
      <c r="C2" s="106"/>
      <c r="D2" s="106"/>
      <c r="E2" s="106"/>
      <c r="F2" s="106"/>
    </row>
    <row r="3" spans="2:6" ht="11.25" customHeight="1" x14ac:dyDescent="0.15">
      <c r="B3" s="77"/>
      <c r="C3" s="78"/>
      <c r="D3" s="78"/>
      <c r="E3" s="78"/>
      <c r="F3" s="78"/>
    </row>
    <row r="4" spans="2:6" ht="18" customHeight="1" x14ac:dyDescent="0.15">
      <c r="B4" s="26"/>
      <c r="C4" s="47"/>
      <c r="D4" s="47"/>
      <c r="E4" s="47"/>
      <c r="F4" s="69" t="s">
        <v>219</v>
      </c>
    </row>
    <row r="5" spans="2:6" ht="25" customHeight="1" x14ac:dyDescent="0.15">
      <c r="B5" s="23" t="s">
        <v>37</v>
      </c>
      <c r="C5" s="23" t="s">
        <v>174</v>
      </c>
      <c r="D5" s="23" t="s">
        <v>6</v>
      </c>
      <c r="E5" s="23" t="s">
        <v>175</v>
      </c>
      <c r="F5" s="23" t="s">
        <v>8</v>
      </c>
    </row>
    <row r="6" spans="2:6" ht="25" customHeight="1" x14ac:dyDescent="0.15">
      <c r="B6" s="43" t="s">
        <v>154</v>
      </c>
      <c r="C6" s="44">
        <v>110</v>
      </c>
      <c r="D6" s="44">
        <v>220</v>
      </c>
      <c r="E6" s="44">
        <v>390</v>
      </c>
      <c r="F6" s="44">
        <v>280</v>
      </c>
    </row>
    <row r="7" spans="2:6" ht="25" customHeight="1" x14ac:dyDescent="0.15">
      <c r="B7" s="43" t="s">
        <v>32</v>
      </c>
      <c r="C7" s="44">
        <v>80</v>
      </c>
      <c r="D7" s="44">
        <v>160</v>
      </c>
      <c r="E7" s="44">
        <v>340</v>
      </c>
      <c r="F7" s="44">
        <v>240</v>
      </c>
    </row>
    <row r="8" spans="2:6" ht="25" customHeight="1" x14ac:dyDescent="0.15">
      <c r="B8" s="43" t="s">
        <v>33</v>
      </c>
      <c r="C8" s="44">
        <v>90</v>
      </c>
      <c r="D8" s="44">
        <v>190</v>
      </c>
      <c r="E8" s="44">
        <v>340</v>
      </c>
      <c r="F8" s="44">
        <v>250</v>
      </c>
    </row>
    <row r="9" spans="2:6" ht="25" customHeight="1" x14ac:dyDescent="0.15">
      <c r="B9" s="43" t="s">
        <v>2</v>
      </c>
      <c r="C9" s="44">
        <v>100</v>
      </c>
      <c r="D9" s="44">
        <v>210</v>
      </c>
      <c r="E9" s="44">
        <v>380</v>
      </c>
      <c r="F9" s="44">
        <v>270</v>
      </c>
    </row>
    <row r="10" spans="2:6" ht="20.25" customHeight="1" x14ac:dyDescent="0.15">
      <c r="B10" s="107" t="s">
        <v>268</v>
      </c>
      <c r="C10" s="107"/>
      <c r="D10" s="107"/>
      <c r="E10" s="107"/>
      <c r="F10" s="107"/>
    </row>
    <row r="11" spans="2:6" x14ac:dyDescent="0.15">
      <c r="B11" s="107"/>
      <c r="C11" s="107"/>
      <c r="D11" s="107"/>
      <c r="E11" s="107"/>
      <c r="F11" s="107"/>
    </row>
    <row r="12" spans="2:6" x14ac:dyDescent="0.15">
      <c r="B12" s="107"/>
      <c r="C12" s="107"/>
      <c r="D12" s="107"/>
      <c r="E12" s="107"/>
      <c r="F12" s="107"/>
    </row>
    <row r="13" spans="2:6" x14ac:dyDescent="0.15">
      <c r="B13" s="107"/>
      <c r="C13" s="107"/>
      <c r="D13" s="107"/>
      <c r="E13" s="107"/>
      <c r="F13" s="107"/>
    </row>
    <row r="14" spans="2:6" x14ac:dyDescent="0.15">
      <c r="B14" s="107"/>
      <c r="C14" s="107"/>
      <c r="D14" s="107"/>
      <c r="E14" s="107"/>
      <c r="F14" s="107"/>
    </row>
  </sheetData>
  <mergeCells count="2">
    <mergeCell ref="B2:F2"/>
    <mergeCell ref="B10:F14"/>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7B6C-4009-C741-B457-A9A695B791EF}">
  <dimension ref="B2:G15"/>
  <sheetViews>
    <sheetView showGridLines="0" zoomScaleNormal="100" workbookViewId="0">
      <selection activeCell="I33" sqref="I33"/>
    </sheetView>
  </sheetViews>
  <sheetFormatPr baseColWidth="10" defaultColWidth="12" defaultRowHeight="11" x14ac:dyDescent="0.15"/>
  <cols>
    <col min="1" max="1" width="12" style="156"/>
    <col min="2" max="7" width="30.75" style="157" customWidth="1"/>
    <col min="8" max="16384" width="12" style="156"/>
  </cols>
  <sheetData>
    <row r="2" spans="2:7" ht="27" customHeight="1" x14ac:dyDescent="0.15">
      <c r="B2" s="167" t="s">
        <v>269</v>
      </c>
      <c r="C2" s="166"/>
      <c r="D2" s="166"/>
      <c r="E2" s="166"/>
      <c r="F2" s="166"/>
      <c r="G2" s="166"/>
    </row>
    <row r="3" spans="2:7" x14ac:dyDescent="0.15">
      <c r="B3" s="165"/>
      <c r="G3" s="164" t="s">
        <v>219</v>
      </c>
    </row>
    <row r="4" spans="2:7" ht="25" customHeight="1" x14ac:dyDescent="0.15">
      <c r="D4" s="163" t="s">
        <v>174</v>
      </c>
      <c r="E4" s="163" t="s">
        <v>6</v>
      </c>
      <c r="F4" s="163" t="s">
        <v>175</v>
      </c>
      <c r="G4" s="163" t="s">
        <v>8</v>
      </c>
    </row>
    <row r="5" spans="2:7" ht="25" customHeight="1" x14ac:dyDescent="0.15">
      <c r="B5" s="162" t="s">
        <v>19</v>
      </c>
      <c r="C5" s="159" t="s">
        <v>2</v>
      </c>
      <c r="D5" s="48">
        <v>730</v>
      </c>
      <c r="E5" s="48">
        <v>960</v>
      </c>
      <c r="F5" s="48">
        <v>1180</v>
      </c>
      <c r="G5" s="48">
        <v>1010</v>
      </c>
    </row>
    <row r="6" spans="2:7" ht="25" customHeight="1" x14ac:dyDescent="0.15">
      <c r="B6" s="161"/>
      <c r="C6" s="159" t="s">
        <v>0</v>
      </c>
      <c r="D6" s="48">
        <v>730</v>
      </c>
      <c r="E6" s="48">
        <v>960</v>
      </c>
      <c r="F6" s="48">
        <v>1200</v>
      </c>
      <c r="G6" s="48">
        <v>1030</v>
      </c>
    </row>
    <row r="7" spans="2:7" ht="25" customHeight="1" x14ac:dyDescent="0.15">
      <c r="B7" s="160"/>
      <c r="C7" s="159" t="s">
        <v>1</v>
      </c>
      <c r="D7" s="48">
        <v>740</v>
      </c>
      <c r="E7" s="48">
        <v>960</v>
      </c>
      <c r="F7" s="48">
        <v>1180</v>
      </c>
      <c r="G7" s="48">
        <v>1010</v>
      </c>
    </row>
    <row r="8" spans="2:7" ht="25" customHeight="1" x14ac:dyDescent="0.15">
      <c r="B8" s="162" t="s">
        <v>68</v>
      </c>
      <c r="C8" s="159" t="s">
        <v>2</v>
      </c>
      <c r="D8" s="48">
        <v>1660</v>
      </c>
      <c r="E8" s="48">
        <v>1860</v>
      </c>
      <c r="F8" s="48">
        <v>2050</v>
      </c>
      <c r="G8" s="48">
        <v>1840</v>
      </c>
    </row>
    <row r="9" spans="2:7" ht="25" customHeight="1" x14ac:dyDescent="0.15">
      <c r="B9" s="161" t="s">
        <v>176</v>
      </c>
      <c r="C9" s="159" t="s">
        <v>0</v>
      </c>
      <c r="D9" s="48">
        <v>1640</v>
      </c>
      <c r="E9" s="48">
        <v>1860</v>
      </c>
      <c r="F9" s="48">
        <v>2060</v>
      </c>
      <c r="G9" s="48">
        <v>1850</v>
      </c>
    </row>
    <row r="10" spans="2:7" ht="25" customHeight="1" x14ac:dyDescent="0.15">
      <c r="B10" s="160" t="s">
        <v>176</v>
      </c>
      <c r="C10" s="159" t="s">
        <v>1</v>
      </c>
      <c r="D10" s="48">
        <v>1660</v>
      </c>
      <c r="E10" s="48">
        <v>1860</v>
      </c>
      <c r="F10" s="48">
        <v>2040</v>
      </c>
      <c r="G10" s="48">
        <v>1830</v>
      </c>
    </row>
    <row r="11" spans="2:7" ht="12.75" customHeight="1" x14ac:dyDescent="0.15">
      <c r="B11" s="158" t="s">
        <v>270</v>
      </c>
      <c r="C11" s="158"/>
      <c r="D11" s="158"/>
      <c r="E11" s="158"/>
      <c r="F11" s="158"/>
      <c r="G11" s="158"/>
    </row>
    <row r="12" spans="2:7" x14ac:dyDescent="0.15">
      <c r="B12" s="158"/>
      <c r="C12" s="158"/>
      <c r="D12" s="158"/>
      <c r="E12" s="158"/>
      <c r="F12" s="158"/>
      <c r="G12" s="158"/>
    </row>
    <row r="13" spans="2:7" x14ac:dyDescent="0.15">
      <c r="B13" s="158"/>
      <c r="C13" s="158"/>
      <c r="D13" s="158"/>
      <c r="E13" s="158"/>
      <c r="F13" s="158"/>
      <c r="G13" s="158"/>
    </row>
    <row r="14" spans="2:7" x14ac:dyDescent="0.15">
      <c r="B14" s="158"/>
      <c r="C14" s="158"/>
      <c r="D14" s="158"/>
      <c r="E14" s="158"/>
      <c r="F14" s="158"/>
      <c r="G14" s="158"/>
    </row>
    <row r="15" spans="2:7" x14ac:dyDescent="0.15">
      <c r="B15" s="158"/>
      <c r="C15" s="158"/>
      <c r="D15" s="158"/>
      <c r="E15" s="158"/>
      <c r="F15" s="158"/>
      <c r="G15" s="158"/>
    </row>
  </sheetData>
  <mergeCells count="4">
    <mergeCell ref="B2:G2"/>
    <mergeCell ref="B11:G15"/>
    <mergeCell ref="B5:B7"/>
    <mergeCell ref="B8:B10"/>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23"/>
  <sheetViews>
    <sheetView showGridLines="0" zoomScaleNormal="100" workbookViewId="0">
      <selection activeCell="G34" sqref="G34"/>
    </sheetView>
  </sheetViews>
  <sheetFormatPr baseColWidth="10" defaultColWidth="12" defaultRowHeight="11" x14ac:dyDescent="0.15"/>
  <cols>
    <col min="1" max="1" width="12" style="3"/>
    <col min="2" max="6" width="25.5" style="14" customWidth="1"/>
    <col min="7" max="7" width="12" style="14"/>
    <col min="8" max="16384" width="12" style="3"/>
  </cols>
  <sheetData>
    <row r="2" spans="2:9" ht="26.25" customHeight="1" x14ac:dyDescent="0.15">
      <c r="B2" s="109" t="s">
        <v>245</v>
      </c>
      <c r="C2" s="109"/>
      <c r="D2" s="109"/>
      <c r="E2" s="109"/>
      <c r="F2" s="109"/>
      <c r="G2" s="76"/>
      <c r="H2" s="76"/>
      <c r="I2" s="76"/>
    </row>
    <row r="3" spans="2:9" ht="6.75" customHeight="1" x14ac:dyDescent="0.15">
      <c r="B3" s="79"/>
      <c r="C3" s="79"/>
      <c r="D3" s="79"/>
      <c r="E3" s="79"/>
      <c r="F3" s="79"/>
      <c r="G3" s="76"/>
      <c r="H3" s="76"/>
      <c r="I3" s="76"/>
    </row>
    <row r="4" spans="2:9" x14ac:dyDescent="0.15">
      <c r="F4" s="61" t="s">
        <v>217</v>
      </c>
    </row>
    <row r="5" spans="2:9" ht="25" customHeight="1" x14ac:dyDescent="0.15">
      <c r="B5" s="23" t="s">
        <v>203</v>
      </c>
      <c r="C5" s="23" t="s">
        <v>228</v>
      </c>
      <c r="D5" s="23" t="s">
        <v>229</v>
      </c>
      <c r="E5" s="23" t="s">
        <v>230</v>
      </c>
      <c r="F5" s="23" t="s">
        <v>2</v>
      </c>
    </row>
    <row r="6" spans="2:9" ht="25" customHeight="1" x14ac:dyDescent="0.15">
      <c r="B6" s="43" t="s">
        <v>51</v>
      </c>
      <c r="C6" s="44">
        <v>2.5015303250984329</v>
      </c>
      <c r="D6" s="44">
        <v>20.989405651159675</v>
      </c>
      <c r="E6" s="44">
        <v>5.2478388666602056</v>
      </c>
      <c r="F6" s="44">
        <v>6.1040846773352264</v>
      </c>
    </row>
    <row r="7" spans="2:9" ht="25" customHeight="1" x14ac:dyDescent="0.15">
      <c r="B7" s="43" t="s">
        <v>52</v>
      </c>
      <c r="C7" s="44">
        <v>2.7002563097790162</v>
      </c>
      <c r="D7" s="44">
        <v>10.188335855213408</v>
      </c>
      <c r="E7" s="44">
        <v>4.1062007865871175</v>
      </c>
      <c r="F7" s="44">
        <v>4.1931426219806234</v>
      </c>
    </row>
    <row r="8" spans="2:9" ht="25" customHeight="1" x14ac:dyDescent="0.15">
      <c r="B8" s="43" t="s">
        <v>53</v>
      </c>
      <c r="C8" s="44">
        <v>4.827305434518939</v>
      </c>
      <c r="D8" s="44">
        <v>10.105068013683702</v>
      </c>
      <c r="E8" s="44">
        <v>5.9744492527076662</v>
      </c>
      <c r="F8" s="44">
        <v>5.8974826965885674</v>
      </c>
    </row>
    <row r="9" spans="2:9" ht="25" customHeight="1" x14ac:dyDescent="0.15">
      <c r="B9" s="43" t="s">
        <v>54</v>
      </c>
      <c r="C9" s="44">
        <v>9.8768198260466455</v>
      </c>
      <c r="D9" s="44">
        <v>12.014639570712928</v>
      </c>
      <c r="E9" s="44">
        <v>10.047853548801136</v>
      </c>
      <c r="F9" s="44">
        <v>10.27654982217668</v>
      </c>
    </row>
    <row r="10" spans="2:9" ht="25" customHeight="1" x14ac:dyDescent="0.15">
      <c r="B10" s="43" t="s">
        <v>55</v>
      </c>
      <c r="C10" s="44">
        <v>20.880622640797103</v>
      </c>
      <c r="D10" s="44">
        <v>15.454997465394035</v>
      </c>
      <c r="E10" s="44">
        <v>20.264399180655779</v>
      </c>
      <c r="F10" s="44">
        <v>19.845196471278165</v>
      </c>
    </row>
    <row r="11" spans="2:9" ht="25" customHeight="1" x14ac:dyDescent="0.15">
      <c r="B11" s="43" t="s">
        <v>56</v>
      </c>
      <c r="C11" s="44">
        <v>30.274570693868942</v>
      </c>
      <c r="D11" s="44">
        <v>15.114510069998527</v>
      </c>
      <c r="E11" s="44">
        <v>26.445210739763752</v>
      </c>
      <c r="F11" s="44">
        <v>27.139127760342152</v>
      </c>
    </row>
    <row r="12" spans="2:9" ht="25" customHeight="1" x14ac:dyDescent="0.15">
      <c r="B12" s="43" t="s">
        <v>57</v>
      </c>
      <c r="C12" s="44">
        <v>21.597298930583197</v>
      </c>
      <c r="D12" s="44">
        <v>8.6452187031172389</v>
      </c>
      <c r="E12" s="44">
        <v>17.912561634351263</v>
      </c>
      <c r="F12" s="44">
        <v>18.87102291420937</v>
      </c>
    </row>
    <row r="13" spans="2:9" ht="25" customHeight="1" x14ac:dyDescent="0.15">
      <c r="B13" s="43" t="s">
        <v>58</v>
      </c>
      <c r="C13" s="44">
        <v>6.1473142546926489</v>
      </c>
      <c r="D13" s="44">
        <v>2.4198227340816567</v>
      </c>
      <c r="E13" s="44">
        <v>5.2170109768720128</v>
      </c>
      <c r="F13" s="44">
        <v>5.377677459614131</v>
      </c>
    </row>
    <row r="14" spans="2:9" ht="25" customHeight="1" x14ac:dyDescent="0.15">
      <c r="B14" s="43" t="s">
        <v>59</v>
      </c>
      <c r="C14" s="44">
        <v>1.1942815846150845</v>
      </c>
      <c r="D14" s="44">
        <v>5.0680019366388311</v>
      </c>
      <c r="E14" s="44">
        <v>4.7844750136010745</v>
      </c>
      <c r="F14" s="44">
        <v>2.2957155764750912</v>
      </c>
    </row>
    <row r="15" spans="2:9" ht="25" customHeight="1" x14ac:dyDescent="0.15">
      <c r="B15" s="43" t="s">
        <v>2</v>
      </c>
      <c r="C15" s="44">
        <v>100</v>
      </c>
      <c r="D15" s="44">
        <v>100</v>
      </c>
      <c r="E15" s="44">
        <v>100</v>
      </c>
      <c r="F15" s="44">
        <v>100</v>
      </c>
    </row>
    <row r="16" spans="2:9" ht="12.75" customHeight="1" x14ac:dyDescent="0.15">
      <c r="B16" s="108" t="s">
        <v>265</v>
      </c>
      <c r="C16" s="108"/>
      <c r="D16" s="108"/>
      <c r="E16" s="108"/>
      <c r="F16" s="108"/>
    </row>
    <row r="17" spans="2:6" x14ac:dyDescent="0.15">
      <c r="B17" s="94"/>
      <c r="C17" s="94"/>
      <c r="D17" s="94"/>
      <c r="E17" s="94"/>
      <c r="F17" s="94"/>
    </row>
    <row r="18" spans="2:6" x14ac:dyDescent="0.15">
      <c r="B18" s="94"/>
      <c r="C18" s="94"/>
      <c r="D18" s="94"/>
      <c r="E18" s="94"/>
      <c r="F18" s="94"/>
    </row>
    <row r="19" spans="2:6" x14ac:dyDescent="0.15">
      <c r="B19" s="94"/>
      <c r="C19" s="94"/>
      <c r="D19" s="94"/>
      <c r="E19" s="94"/>
      <c r="F19" s="94"/>
    </row>
    <row r="20" spans="2:6" x14ac:dyDescent="0.15">
      <c r="B20" s="94"/>
      <c r="C20" s="94"/>
      <c r="D20" s="94"/>
      <c r="E20" s="94"/>
      <c r="F20" s="94"/>
    </row>
    <row r="21" spans="2:6" x14ac:dyDescent="0.15">
      <c r="B21" s="94"/>
      <c r="C21" s="94"/>
      <c r="D21" s="94"/>
      <c r="E21" s="94"/>
      <c r="F21" s="94"/>
    </row>
    <row r="22" spans="2:6" x14ac:dyDescent="0.15">
      <c r="B22" s="72"/>
      <c r="C22" s="72"/>
      <c r="D22" s="72"/>
      <c r="E22" s="72"/>
      <c r="F22" s="72"/>
    </row>
    <row r="23" spans="2:6" x14ac:dyDescent="0.15">
      <c r="B23" s="72"/>
      <c r="C23" s="72"/>
      <c r="D23" s="72"/>
      <c r="E23" s="72"/>
      <c r="F23" s="72"/>
    </row>
  </sheetData>
  <mergeCells count="2">
    <mergeCell ref="B16:F21"/>
    <mergeCell ref="B2:F2"/>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
  <sheetViews>
    <sheetView showGridLines="0" zoomScaleNormal="100" workbookViewId="0">
      <selection activeCell="B14" sqref="B14:G18"/>
    </sheetView>
  </sheetViews>
  <sheetFormatPr baseColWidth="10" defaultColWidth="12" defaultRowHeight="11" x14ac:dyDescent="0.15"/>
  <cols>
    <col min="1" max="1" width="6.5" style="3" customWidth="1"/>
    <col min="2" max="2" width="31.5" style="15" bestFit="1" customWidth="1"/>
    <col min="3" max="3" width="19.5" style="15" customWidth="1"/>
    <col min="4" max="7" width="19.5" style="3" customWidth="1"/>
    <col min="8" max="8" width="14.25" style="3" customWidth="1"/>
    <col min="9" max="16384" width="12" style="3"/>
  </cols>
  <sheetData>
    <row r="1" spans="1:8" ht="10" customHeight="1" x14ac:dyDescent="0.15">
      <c r="A1" s="9"/>
    </row>
    <row r="2" spans="1:8" ht="27" customHeight="1" x14ac:dyDescent="0.15">
      <c r="A2" s="9"/>
      <c r="B2" s="113" t="s">
        <v>227</v>
      </c>
      <c r="C2" s="100"/>
      <c r="D2" s="100"/>
      <c r="E2" s="100"/>
      <c r="F2" s="100"/>
      <c r="G2" s="100"/>
    </row>
    <row r="3" spans="1:8" ht="12" customHeight="1" x14ac:dyDescent="0.15">
      <c r="A3" s="9"/>
      <c r="C3" s="26"/>
      <c r="D3" s="26"/>
      <c r="E3" s="26"/>
      <c r="F3" s="26"/>
      <c r="G3" s="26"/>
    </row>
    <row r="4" spans="1:8" ht="25" customHeight="1" x14ac:dyDescent="0.15">
      <c r="A4" s="10"/>
      <c r="C4" s="3"/>
      <c r="D4" s="5" t="s">
        <v>181</v>
      </c>
      <c r="E4" s="5" t="s">
        <v>6</v>
      </c>
      <c r="F4" s="5" t="s">
        <v>182</v>
      </c>
      <c r="G4" s="5" t="s">
        <v>8</v>
      </c>
    </row>
    <row r="5" spans="1:8" ht="25" customHeight="1" x14ac:dyDescent="0.15">
      <c r="A5" s="9"/>
      <c r="B5" s="110" t="s">
        <v>183</v>
      </c>
      <c r="C5" s="59" t="s">
        <v>2</v>
      </c>
      <c r="D5" s="56" t="s">
        <v>24</v>
      </c>
      <c r="E5" s="56" t="s">
        <v>23</v>
      </c>
      <c r="F5" s="56" t="s">
        <v>26</v>
      </c>
      <c r="G5" s="56" t="s">
        <v>25</v>
      </c>
    </row>
    <row r="6" spans="1:8" ht="25" customHeight="1" x14ac:dyDescent="0.15">
      <c r="A6" s="9"/>
      <c r="B6" s="111"/>
      <c r="C6" s="59" t="s">
        <v>0</v>
      </c>
      <c r="D6" s="7" t="s">
        <v>69</v>
      </c>
      <c r="E6" s="7" t="s">
        <v>70</v>
      </c>
      <c r="F6" s="7" t="s">
        <v>71</v>
      </c>
      <c r="G6" s="7" t="s">
        <v>72</v>
      </c>
      <c r="H6" s="11"/>
    </row>
    <row r="7" spans="1:8" ht="25" customHeight="1" x14ac:dyDescent="0.15">
      <c r="A7" s="9"/>
      <c r="B7" s="112"/>
      <c r="C7" s="59" t="s">
        <v>1</v>
      </c>
      <c r="D7" s="7" t="s">
        <v>73</v>
      </c>
      <c r="E7" s="7" t="s">
        <v>74</v>
      </c>
      <c r="F7" s="7" t="s">
        <v>75</v>
      </c>
      <c r="G7" s="7" t="s">
        <v>76</v>
      </c>
    </row>
    <row r="8" spans="1:8" ht="25" customHeight="1" x14ac:dyDescent="0.15">
      <c r="A8" s="9"/>
      <c r="B8" s="110" t="s">
        <v>184</v>
      </c>
      <c r="C8" s="59" t="s">
        <v>2</v>
      </c>
      <c r="D8" s="56" t="s">
        <v>77</v>
      </c>
      <c r="E8" s="56" t="s">
        <v>72</v>
      </c>
      <c r="F8" s="56" t="s">
        <v>78</v>
      </c>
      <c r="G8" s="56" t="s">
        <v>79</v>
      </c>
    </row>
    <row r="9" spans="1:8" ht="25" customHeight="1" x14ac:dyDescent="0.15">
      <c r="A9" s="9"/>
      <c r="B9" s="111"/>
      <c r="C9" s="59" t="s">
        <v>0</v>
      </c>
      <c r="D9" s="7" t="s">
        <v>80</v>
      </c>
      <c r="E9" s="7" t="s">
        <v>81</v>
      </c>
      <c r="F9" s="7" t="s">
        <v>82</v>
      </c>
      <c r="G9" s="7" t="s">
        <v>81</v>
      </c>
    </row>
    <row r="10" spans="1:8" ht="25" customHeight="1" x14ac:dyDescent="0.15">
      <c r="A10" s="9"/>
      <c r="B10" s="112"/>
      <c r="C10" s="59" t="s">
        <v>1</v>
      </c>
      <c r="D10" s="7" t="s">
        <v>83</v>
      </c>
      <c r="E10" s="7" t="s">
        <v>84</v>
      </c>
      <c r="F10" s="7" t="s">
        <v>85</v>
      </c>
      <c r="G10" s="7" t="s">
        <v>82</v>
      </c>
    </row>
    <row r="11" spans="1:8" ht="25" customHeight="1" x14ac:dyDescent="0.15">
      <c r="A11" s="9"/>
      <c r="B11" s="110" t="s">
        <v>185</v>
      </c>
      <c r="C11" s="59" t="s">
        <v>2</v>
      </c>
      <c r="D11" s="7" t="s">
        <v>86</v>
      </c>
      <c r="E11" s="7" t="s">
        <v>87</v>
      </c>
      <c r="F11" s="7" t="s">
        <v>88</v>
      </c>
      <c r="G11" s="7" t="s">
        <v>72</v>
      </c>
    </row>
    <row r="12" spans="1:8" ht="25" customHeight="1" x14ac:dyDescent="0.15">
      <c r="A12" s="9"/>
      <c r="B12" s="111"/>
      <c r="C12" s="59" t="s">
        <v>0</v>
      </c>
      <c r="D12" s="7" t="s">
        <v>89</v>
      </c>
      <c r="E12" s="7" t="s">
        <v>90</v>
      </c>
      <c r="F12" s="7" t="s">
        <v>91</v>
      </c>
      <c r="G12" s="7" t="s">
        <v>92</v>
      </c>
    </row>
    <row r="13" spans="1:8" ht="25" customHeight="1" x14ac:dyDescent="0.15">
      <c r="A13" s="9"/>
      <c r="B13" s="112"/>
      <c r="C13" s="59" t="s">
        <v>1</v>
      </c>
      <c r="D13" s="7" t="s">
        <v>93</v>
      </c>
      <c r="E13" s="7" t="s">
        <v>94</v>
      </c>
      <c r="F13" s="7" t="s">
        <v>95</v>
      </c>
      <c r="G13" s="7" t="s">
        <v>96</v>
      </c>
    </row>
    <row r="14" spans="1:8" s="55" customFormat="1" ht="12.75" customHeight="1" x14ac:dyDescent="0.15">
      <c r="B14" s="85" t="s">
        <v>261</v>
      </c>
      <c r="C14" s="85"/>
      <c r="D14" s="85"/>
      <c r="E14" s="85"/>
      <c r="F14" s="85"/>
      <c r="G14" s="85"/>
    </row>
    <row r="15" spans="1:8" x14ac:dyDescent="0.15">
      <c r="B15" s="85"/>
      <c r="C15" s="85"/>
      <c r="D15" s="85"/>
      <c r="E15" s="85"/>
      <c r="F15" s="85"/>
      <c r="G15" s="85"/>
    </row>
    <row r="16" spans="1:8" x14ac:dyDescent="0.15">
      <c r="B16" s="85"/>
      <c r="C16" s="85"/>
      <c r="D16" s="85"/>
      <c r="E16" s="85"/>
      <c r="F16" s="85"/>
      <c r="G16" s="85"/>
    </row>
    <row r="17" spans="2:10" x14ac:dyDescent="0.15">
      <c r="B17" s="85"/>
      <c r="C17" s="85"/>
      <c r="D17" s="85"/>
      <c r="E17" s="85"/>
      <c r="F17" s="85"/>
      <c r="G17" s="85"/>
    </row>
    <row r="18" spans="2:10" x14ac:dyDescent="0.15">
      <c r="B18" s="85"/>
      <c r="C18" s="85"/>
      <c r="D18" s="85"/>
      <c r="E18" s="85"/>
      <c r="F18" s="85"/>
      <c r="G18" s="85"/>
    </row>
    <row r="19" spans="2:10" x14ac:dyDescent="0.15">
      <c r="H19"/>
      <c r="I19"/>
      <c r="J19"/>
    </row>
  </sheetData>
  <mergeCells count="5">
    <mergeCell ref="B5:B7"/>
    <mergeCell ref="B8:B10"/>
    <mergeCell ref="B11:B13"/>
    <mergeCell ref="B2:G2"/>
    <mergeCell ref="B14:G18"/>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13"/>
  <sheetViews>
    <sheetView showGridLines="0" zoomScaleNormal="100" workbookViewId="0">
      <selection activeCell="B10" sqref="B10:D10"/>
    </sheetView>
  </sheetViews>
  <sheetFormatPr baseColWidth="10" defaultColWidth="12" defaultRowHeight="11" x14ac:dyDescent="0.15"/>
  <cols>
    <col min="1" max="1" width="5" style="3" customWidth="1"/>
    <col min="2" max="4" width="35.25" style="3" customWidth="1"/>
    <col min="5" max="5" width="10.25" style="3" customWidth="1"/>
    <col min="6" max="16384" width="12" style="3"/>
  </cols>
  <sheetData>
    <row r="1" spans="2:4" ht="14.25" customHeight="1" x14ac:dyDescent="0.15"/>
    <row r="2" spans="2:4" ht="21.75" customHeight="1" x14ac:dyDescent="0.15">
      <c r="B2" s="100" t="s">
        <v>186</v>
      </c>
      <c r="C2" s="100"/>
      <c r="D2" s="100"/>
    </row>
    <row r="3" spans="2:4" ht="7.5" customHeight="1" x14ac:dyDescent="0.15">
      <c r="B3" s="26"/>
      <c r="C3" s="26"/>
      <c r="D3" s="26"/>
    </row>
    <row r="4" spans="2:4" ht="12" x14ac:dyDescent="0.15">
      <c r="B4" s="10"/>
      <c r="C4" s="10"/>
      <c r="D4" s="62" t="s">
        <v>217</v>
      </c>
    </row>
    <row r="5" spans="2:4" ht="25" customHeight="1" x14ac:dyDescent="0.15">
      <c r="B5" s="12" t="s">
        <v>14</v>
      </c>
      <c r="C5" s="63" t="s">
        <v>221</v>
      </c>
      <c r="D5" s="63" t="s">
        <v>220</v>
      </c>
    </row>
    <row r="6" spans="2:4" ht="25" customHeight="1" x14ac:dyDescent="0.15">
      <c r="B6" s="13" t="s">
        <v>9</v>
      </c>
      <c r="C6" s="7">
        <v>20</v>
      </c>
      <c r="D6" s="7">
        <v>16</v>
      </c>
    </row>
    <row r="7" spans="2:4" ht="25" customHeight="1" x14ac:dyDescent="0.15">
      <c r="B7" s="13" t="s">
        <v>10</v>
      </c>
      <c r="C7" s="7">
        <v>41</v>
      </c>
      <c r="D7" s="7">
        <v>43</v>
      </c>
    </row>
    <row r="8" spans="2:4" ht="25" customHeight="1" x14ac:dyDescent="0.15">
      <c r="B8" s="13" t="s">
        <v>11</v>
      </c>
      <c r="C8" s="7">
        <v>17</v>
      </c>
      <c r="D8" s="7">
        <v>18</v>
      </c>
    </row>
    <row r="9" spans="2:4" ht="25" customHeight="1" x14ac:dyDescent="0.15">
      <c r="B9" s="13" t="s">
        <v>12</v>
      </c>
      <c r="C9" s="7">
        <v>22</v>
      </c>
      <c r="D9" s="7">
        <v>24</v>
      </c>
    </row>
    <row r="10" spans="2:4" ht="80.25" customHeight="1" x14ac:dyDescent="0.15">
      <c r="B10" s="114" t="s">
        <v>260</v>
      </c>
      <c r="C10" s="115"/>
      <c r="D10" s="115"/>
    </row>
    <row r="11" spans="2:4" x14ac:dyDescent="0.15">
      <c r="B11" s="9"/>
    </row>
    <row r="12" spans="2:4" x14ac:dyDescent="0.15">
      <c r="B12" s="9"/>
    </row>
    <row r="13" spans="2:4" x14ac:dyDescent="0.15">
      <c r="B13" s="9"/>
    </row>
  </sheetData>
  <mergeCells count="2">
    <mergeCell ref="B2:D2"/>
    <mergeCell ref="B10:D10"/>
  </mergeCells>
  <pageMargins left="0.7" right="0.7" top="0.75" bottom="0.75" header="0.3" footer="0.3"/>
  <pageSetup paperSize="9" orientation="portrait" horizontalDpi="300" verticalDpi="300" r:id="rId1"/>
  <ignoredErrors>
    <ignoredError sqref="B6:B9"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19</vt:i4>
      </vt:variant>
    </vt:vector>
  </HeadingPairs>
  <TitlesOfParts>
    <vt:vector size="19" baseType="lpstr">
      <vt:lpstr>Tableau 1</vt:lpstr>
      <vt:lpstr>Graphique 1</vt:lpstr>
      <vt:lpstr>Tableau 2</vt:lpstr>
      <vt:lpstr>Tableau 3</vt:lpstr>
      <vt:lpstr>Tableau 4</vt:lpstr>
      <vt:lpstr>Tableau 5</vt:lpstr>
      <vt:lpstr>Graphique encadré 2</vt:lpstr>
      <vt:lpstr>Tableau complémentaire A</vt:lpstr>
      <vt:lpstr>Tableau complémentaire B</vt:lpstr>
      <vt:lpstr>Tableau complémentaire C</vt:lpstr>
      <vt:lpstr>Tableau complémentaire D</vt:lpstr>
      <vt:lpstr>Tableau complémentaire E</vt:lpstr>
      <vt:lpstr>Tableau 2 (2)</vt:lpstr>
      <vt:lpstr>Tableau complémentaire F</vt:lpstr>
      <vt:lpstr>Tableau complémentaire G</vt:lpstr>
      <vt:lpstr>Tableau complémentaire H</vt:lpstr>
      <vt:lpstr>Tableau complémentaire I</vt:lpstr>
      <vt:lpstr>Tableau complémentaire J</vt:lpstr>
      <vt:lpstr>Tableau complémentaire 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2023-06-23T14:34:58Z</dcterms:modified>
</cp:coreProperties>
</file>