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23420" windowHeight="16540" tabRatio="794"/>
  </bookViews>
  <sheets>
    <sheet name="F01_Tableau 1" sheetId="15" r:id="rId1"/>
    <sheet name="F01_Graphique 1" sheetId="41" r:id="rId2"/>
    <sheet name="F01_Graphique 2" sheetId="35" r:id="rId3"/>
    <sheet name="F01_Carte 1" sheetId="40" r:id="rId4"/>
    <sheet name="F01_Tableau 2 " sheetId="42" r:id="rId5"/>
    <sheet name="F01_Tableau 2 compl" sheetId="11" r:id="rId6"/>
    <sheet name="F01_Tableau 3" sheetId="43" r:id="rId7"/>
    <sheet name="F1_Graphique 3" sheetId="37" r:id="rId8"/>
    <sheet name="F01_Graphique 4" sheetId="44" r:id="rId9"/>
  </sheets>
  <definedNames>
    <definedName name="_eir12" localSheetId="8">#REF!</definedName>
    <definedName name="_eir12">#REF!</definedName>
    <definedName name="_t1" localSheetId="8">#REF!</definedName>
    <definedName name="_t1">#REF!</definedName>
    <definedName name="_t11" localSheetId="4">#REF!</definedName>
    <definedName name="_t11">#REF!</definedName>
    <definedName name="ancetre" localSheetId="8">#REF!</definedName>
    <definedName name="ancetre">#REF!</definedName>
    <definedName name="ANCETRE_2">#REF!</definedName>
    <definedName name="ANCETRE_2011">#REF!</definedName>
    <definedName name="ANCETRE_2012">#REF!</definedName>
    <definedName name="b_eacr" localSheetId="8">#REF!</definedName>
    <definedName name="b_eacr">#REF!</definedName>
    <definedName name="beacr" localSheetId="8">#REF!</definedName>
    <definedName name="beacr">#REF!</definedName>
    <definedName name="Data_regimes" localSheetId="8">#REF!</definedName>
    <definedName name="Data_regimes">#REF!</definedName>
    <definedName name="eacr" localSheetId="8">#REF!</definedName>
    <definedName name="EACR">#REF!</definedName>
    <definedName name="eacr_bis" localSheetId="8">#REF!</definedName>
    <definedName name="eacr_bis">#REF!</definedName>
    <definedName name="eacr_graph">#REF!</definedName>
    <definedName name="eacr_ter" localSheetId="8">#REF!</definedName>
    <definedName name="eacr_ter">#REF!</definedName>
    <definedName name="eacr2" localSheetId="8">#REF!</definedName>
    <definedName name="EACR2">#REF!</definedName>
    <definedName name="primo">#REF!</definedName>
    <definedName name="Tab_1" localSheetId="8">#REF!</definedName>
    <definedName name="Tab_1">#REF!</definedName>
    <definedName name="Tab_1tr" localSheetId="8">#REF!</definedName>
    <definedName name="Tab_1tr">#REF!</definedName>
    <definedName name="Tab_3" localSheetId="8">#REF!</definedName>
    <definedName name="Tab_3">#REF!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1" l="1"/>
  <c r="G7" i="41"/>
  <c r="G8" i="41"/>
  <c r="G9" i="41"/>
  <c r="G10" i="41"/>
  <c r="G11" i="41"/>
  <c r="G12" i="41"/>
  <c r="G13" i="41"/>
  <c r="G14" i="41"/>
  <c r="G15" i="41"/>
  <c r="G16" i="41"/>
  <c r="G17" i="41"/>
  <c r="G18" i="41"/>
  <c r="F7" i="41"/>
  <c r="F8" i="41"/>
  <c r="F9" i="41"/>
  <c r="F10" i="41"/>
  <c r="F11" i="41"/>
  <c r="F12" i="41"/>
  <c r="F13" i="41"/>
  <c r="F14" i="41"/>
  <c r="F15" i="41"/>
  <c r="F16" i="41"/>
  <c r="F17" i="41"/>
  <c r="F18" i="41"/>
  <c r="F6" i="41"/>
</calcChain>
</file>

<file path=xl/sharedStrings.xml><?xml version="1.0" encoding="utf-8"?>
<sst xmlns="http://schemas.openxmlformats.org/spreadsheetml/2006/main" count="370" uniqueCount="320">
  <si>
    <t>Ensemble</t>
  </si>
  <si>
    <t>Hommes</t>
  </si>
  <si>
    <t>Femmes</t>
  </si>
  <si>
    <t>Ensemble
(régimes de base 
et complémentaires)</t>
  </si>
  <si>
    <t>Régimes 
de base</t>
  </si>
  <si>
    <t>MSA salariés</t>
  </si>
  <si>
    <t>CRPCEN</t>
  </si>
  <si>
    <t xml:space="preserve">Professions libérales </t>
  </si>
  <si>
    <t>nd</t>
  </si>
  <si>
    <t>Tous retraités de droit direct</t>
  </si>
  <si>
    <t>Retraités de droit direct d'un régime de base</t>
  </si>
  <si>
    <t>MSA non-salariés</t>
  </si>
  <si>
    <t>SNCF</t>
  </si>
  <si>
    <t>CNIEG</t>
  </si>
  <si>
    <t>Effectifs
(en milliers)</t>
  </si>
  <si>
    <t>RATP</t>
  </si>
  <si>
    <t>FSPOEIE</t>
  </si>
  <si>
    <t>MSA non-salariés complémentaire</t>
  </si>
  <si>
    <t>Part de polypensionnés (en %)</t>
  </si>
  <si>
    <t>Part (en %)</t>
  </si>
  <si>
    <t>Part ( en %)</t>
  </si>
  <si>
    <t>Générations</t>
  </si>
  <si>
    <t xml:space="preserve"> Régimes
de base</t>
  </si>
  <si>
    <t>Effectifs
dans au moins
un régime de base
(en milliers)</t>
  </si>
  <si>
    <t>Nombre
de pensions
servies
(en milliers)</t>
  </si>
  <si>
    <t>Nombre moyen de pensions
par retraité</t>
  </si>
  <si>
    <t>Ircantec</t>
  </si>
  <si>
    <t>Cavimac</t>
  </si>
  <si>
    <t>Banque de France</t>
  </si>
  <si>
    <t>Évolution (en %)</t>
  </si>
  <si>
    <t>Résidant en France ou à l'étranger</t>
  </si>
  <si>
    <t>Résidant en France uniquement</t>
  </si>
  <si>
    <t>DR</t>
  </si>
  <si>
    <t>Ain</t>
  </si>
  <si>
    <t>Aisne</t>
  </si>
  <si>
    <t>Allier</t>
  </si>
  <si>
    <t>Alpes de Haute-Provence</t>
  </si>
  <si>
    <t>Hautes-Alpes</t>
  </si>
  <si>
    <t>Alpes-Maritimes</t>
  </si>
  <si>
    <t>Ardèche</t>
  </si>
  <si>
    <t>Ardennes</t>
  </si>
  <si>
    <t>Ariège</t>
  </si>
  <si>
    <t>Aube</t>
  </si>
  <si>
    <t>Aude</t>
  </si>
  <si>
    <t>Aveyron</t>
  </si>
  <si>
    <t>Bouches du Rhône</t>
  </si>
  <si>
    <t>Calvados</t>
  </si>
  <si>
    <t>Cantal</t>
  </si>
  <si>
    <t>Charente</t>
  </si>
  <si>
    <t>Charente Maritime</t>
  </si>
  <si>
    <t>Cher</t>
  </si>
  <si>
    <t>Corrèze</t>
  </si>
  <si>
    <t>2A</t>
  </si>
  <si>
    <t>Corse</t>
  </si>
  <si>
    <t>2B</t>
  </si>
  <si>
    <t>Côte d'Or</t>
  </si>
  <si>
    <t>Côtes 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</si>
  <si>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</si>
  <si>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</si>
  <si>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</si>
  <si>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</si>
  <si>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</si>
  <si>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</si>
  <si>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</si>
  <si>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</si>
  <si>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</si>
  <si>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</si>
  <si>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</si>
  <si>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</si>
  <si>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</si>
  <si>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</si>
  <si>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</si>
  <si>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</si>
  <si>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</si>
  <si>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</si>
  <si>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</si>
  <si>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</si>
  <si>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</si>
  <si>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</si>
  <si>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</si>
  <si>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</si>
  <si>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</si>
  <si>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</si>
  <si>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</si>
  <si>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</si>
  <si>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</si>
  <si>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</si>
  <si>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</si>
  <si>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</si>
  <si>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</si>
  <si>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</si>
  <si>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</si>
  <si>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</si>
  <si>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</si>
  <si>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</si>
  <si>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</si>
  <si>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</si>
  <si>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</si>
  <si>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</si>
  <si>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</si>
  <si>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</si>
  <si>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</si>
  <si>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</si>
  <si>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</si>
  <si>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</si>
  <si>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</si>
  <si>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</si>
  <si>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</si>
  <si>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</si>
  <si>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</si>
  <si>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</si>
  <si>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</si>
  <si>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</si>
  <si>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</si>
  <si>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</si>
  <si>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</si>
  <si>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</si>
  <si>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</si>
  <si>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</si>
  <si>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</si>
  <si>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</si>
  <si>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</si>
  <si>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</si>
  <si>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</si>
  <si>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</si>
  <si>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</si>
  <si>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</si>
  <si>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Seine-St-Denis</t>
  </si>
  <si>
    <t>Val-de-Marne</t>
  </si>
  <si>
    <t>Val-d'Oise</t>
  </si>
  <si>
    <t>ERAFP</t>
  </si>
  <si>
    <t>Effectifs en % de l'ensemble tous régimes</t>
  </si>
  <si>
    <t>Tous régimes
de droit direct</t>
  </si>
  <si>
    <t>Part des polypensionnés (en %)</t>
  </si>
  <si>
    <t>Part des hommes
(en %)</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</si>
  <si>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</si>
  <si>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</si>
  <si>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</si>
  <si>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</si>
  <si>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</si>
  <si>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</si>
  <si>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</si>
  <si>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</si>
  <si>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</si>
  <si>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</si>
  <si>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</si>
  <si>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</si>
  <si>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</si>
  <si>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</si>
  <si>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</si>
  <si>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</si>
  <si>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</si>
  <si>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</si>
  <si>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</si>
  <si>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</si>
  <si>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</si>
  <si>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</si>
  <si>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</si>
  <si>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</si>
  <si>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</si>
  <si>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</si>
  <si>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</si>
  <si>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</si>
  <si>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</si>
  <si>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</si>
  <si>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</si>
  <si>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</si>
  <si>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</si>
  <si>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</si>
  <si>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</si>
  <si>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</si>
  <si>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</si>
  <si>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</si>
  <si>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</si>
  <si>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</si>
  <si>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</si>
  <si>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</si>
  <si>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</si>
  <si>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</si>
  <si>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</si>
  <si>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</si>
  <si>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</si>
  <si>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</si>
  <si>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</si>
  <si>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</si>
  <si>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</si>
  <si>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</si>
  <si>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</si>
  <si>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</si>
  <si>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</si>
  <si>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</si>
  <si>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</si>
  <si>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</si>
  <si>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</si>
  <si>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</si>
  <si>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</si>
  <si>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</si>
  <si>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</si>
  <si>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</si>
  <si>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</si>
  <si>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</si>
  <si>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</si>
  <si>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</si>
  <si>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</si>
  <si>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</si>
  <si>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</si>
  <si>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</si>
  <si>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</si>
  <si>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</si>
  <si>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</si>
  <si>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</si>
  <si>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</si>
  <si>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</si>
  <si>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</si>
  <si>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</si>
  <si>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</si>
  <si>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</si>
  <si>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</si>
  <si>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</si>
  <si>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</si>
  <si>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</si>
  <si>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</si>
  <si>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</si>
  <si>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</si>
  <si>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</si>
  <si>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</si>
  <si>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</si>
  <si>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</si>
  <si>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</si>
  <si>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t>
  </si>
  <si>
    <t>DOM</t>
  </si>
  <si>
    <t>971</t>
  </si>
  <si>
    <t>Guadeloupe</t>
  </si>
  <si>
    <t>972</t>
  </si>
  <si>
    <t>Martinique</t>
  </si>
  <si>
    <t>973</t>
  </si>
  <si>
    <t>Guyane</t>
  </si>
  <si>
    <t>974</t>
  </si>
  <si>
    <t>La Réunion</t>
  </si>
  <si>
    <t>DEP</t>
  </si>
  <si>
    <t xml:space="preserve"> 90 ans ou plus</t>
  </si>
  <si>
    <t xml:space="preserve"> 85 à 89 ans</t>
  </si>
  <si>
    <t xml:space="preserve"> 80 à 84 ans</t>
  </si>
  <si>
    <t xml:space="preserve"> 75 à 79 ans</t>
  </si>
  <si>
    <t xml:space="preserve"> 70 à 74 ans</t>
  </si>
  <si>
    <t xml:space="preserve"> 65 à 69 ans</t>
  </si>
  <si>
    <t xml:space="preserve"> 60 à 64 ans</t>
  </si>
  <si>
    <t xml:space="preserve"> 55 à 59 ans</t>
  </si>
  <si>
    <t xml:space="preserve"> 50 à 54 ans</t>
  </si>
  <si>
    <t xml:space="preserve"> moins de 50 ans</t>
  </si>
  <si>
    <t>Classe d'âge</t>
  </si>
  <si>
    <t>Femmes (en %)</t>
  </si>
  <si>
    <t>Hommes (en %)</t>
  </si>
  <si>
    <t>Graphique 2. Variation annuelle du nombre de retraités et effectifs annuels des nouveaux retraités</t>
  </si>
  <si>
    <t>Graphique 3. Part des polypensionnés, par génération et par sexe</t>
  </si>
  <si>
    <t>Carte 1. Proportion de retraités de plus de 55 ans par département, parmi les personnes âgées de 15 ans ou plus, fin 2016</t>
  </si>
  <si>
    <t>Emploi intérieur
(en milliers)</t>
  </si>
  <si>
    <t>Nouveaux retraités (en milliers)</t>
  </si>
  <si>
    <t>Variation du nombre de retraités
(en milliers)</t>
  </si>
  <si>
    <t>Monopensionnés d'un régime de base</t>
  </si>
  <si>
    <t>CANSSM</t>
  </si>
  <si>
    <t>ENIM</t>
  </si>
  <si>
    <r>
      <t>Régimes spéciaux</t>
    </r>
    <r>
      <rPr>
        <vertAlign val="superscript"/>
        <sz val="8"/>
        <rFont val="Arial"/>
        <family val="2"/>
      </rPr>
      <t>3</t>
    </r>
  </si>
  <si>
    <r>
      <t>Autres retraités de droit direct</t>
    </r>
    <r>
      <rPr>
        <b/>
        <vertAlign val="superscript"/>
        <sz val="8"/>
        <rFont val="Arial"/>
        <family val="2"/>
      </rPr>
      <t>5</t>
    </r>
  </si>
  <si>
    <r>
      <t>dont autre régime de salarié à titre principal</t>
    </r>
    <r>
      <rPr>
        <b/>
        <vertAlign val="superscript"/>
        <sz val="8"/>
        <rFont val="Arial"/>
        <family val="2"/>
      </rPr>
      <t>1</t>
    </r>
  </si>
  <si>
    <r>
      <t>dont régime général à titre principal</t>
    </r>
    <r>
      <rPr>
        <b/>
        <vertAlign val="superscript"/>
        <sz val="8"/>
        <rFont val="Arial"/>
        <family val="2"/>
      </rPr>
      <t>1,2</t>
    </r>
  </si>
  <si>
    <t>Polypensionnés d'un régime de base</t>
  </si>
  <si>
    <r>
      <t>dont autre régime de non-salariés à titre principal</t>
    </r>
    <r>
      <rPr>
        <b/>
        <vertAlign val="superscript"/>
        <sz val="8"/>
        <rFont val="Arial"/>
        <family val="2"/>
      </rPr>
      <t>1</t>
    </r>
  </si>
  <si>
    <r>
      <t>Retraités dans au moins un régime de base</t>
    </r>
    <r>
      <rPr>
        <b/>
        <vertAlign val="superscript"/>
        <sz val="8"/>
        <rFont val="Arial"/>
        <family val="2"/>
      </rPr>
      <t>1</t>
    </r>
  </si>
  <si>
    <r>
      <t>Ensemble, tous régimes</t>
    </r>
    <r>
      <rPr>
        <b/>
        <vertAlign val="superscript"/>
        <sz val="8"/>
        <rFont val="Arial"/>
        <family val="2"/>
      </rPr>
      <t>1</t>
    </r>
  </si>
  <si>
    <r>
      <t>CNAV</t>
    </r>
    <r>
      <rPr>
        <vertAlign val="superscript"/>
        <sz val="8"/>
        <rFont val="Arial"/>
        <family val="2"/>
      </rPr>
      <t>2</t>
    </r>
  </si>
  <si>
    <r>
      <t>Agirc-Arrco</t>
    </r>
    <r>
      <rPr>
        <vertAlign val="superscript"/>
        <sz val="8"/>
        <rFont val="Arial"/>
        <family val="2"/>
      </rPr>
      <t>3</t>
    </r>
  </si>
  <si>
    <r>
      <t>CNRACL</t>
    </r>
    <r>
      <rPr>
        <vertAlign val="superscript"/>
        <sz val="8"/>
        <rFont val="Arial"/>
        <family val="2"/>
      </rPr>
      <t>4</t>
    </r>
  </si>
  <si>
    <r>
      <t>Professions libérales</t>
    </r>
    <r>
      <rPr>
        <vertAlign val="superscript"/>
        <sz val="8"/>
        <rFont val="Arial"/>
        <family val="2"/>
      </rPr>
      <t>6</t>
    </r>
  </si>
  <si>
    <r>
      <t>Régimes spéciaux</t>
    </r>
    <r>
      <rPr>
        <vertAlign val="superscript"/>
        <sz val="8"/>
        <color indexed="8"/>
        <rFont val="Arial"/>
        <family val="2"/>
      </rPr>
      <t>5</t>
    </r>
  </si>
  <si>
    <t>Effectifs de retraités tous régimes (en milliers)</t>
  </si>
  <si>
    <t>Rapport entre cotisants et retraités</t>
  </si>
  <si>
    <t>% &gt;55 ans</t>
  </si>
  <si>
    <t>Tableau 1. Effectifs de retraités de droit direct tous régimes</t>
  </si>
  <si>
    <t>Effectifs de retraités résidant en France
(en milliers)</t>
  </si>
  <si>
    <t>Graphique 1. Rapport entre les effectifs de personnes en emploi et les effectifs de retraités de droit direct, résidant en France ou à l’étranger</t>
  </si>
  <si>
    <t>Évolution du nombre de retraités (en % )</t>
  </si>
  <si>
    <t/>
  </si>
  <si>
    <t>2020-2021</t>
  </si>
  <si>
    <t>2016-2021</t>
  </si>
  <si>
    <t>2011-2021</t>
  </si>
  <si>
    <t>Tableau 2. Effectifs de retraités de droit direct, par régime de retraite, fin 2021</t>
  </si>
  <si>
    <t>Tableau 2. Effectifs des retraités de droit direct, par régime de retraite en 2021</t>
  </si>
  <si>
    <t>Graphique 4. Pyramide des âges des bénéficiaires d’un avantage de droit direct fin 2021</t>
  </si>
  <si>
    <t>Effectifs de retraités droits directs 
(en milliers)</t>
  </si>
  <si>
    <r>
      <t>2008</t>
    </r>
    <r>
      <rPr>
        <vertAlign val="superscript"/>
        <sz val="8"/>
        <rFont val="Arial"/>
        <family val="2"/>
      </rPr>
      <t>1</t>
    </r>
  </si>
  <si>
    <r>
      <t>2012</t>
    </r>
    <r>
      <rPr>
        <vertAlign val="superscript"/>
        <sz val="8"/>
        <rFont val="Arial"/>
        <family val="2"/>
      </rPr>
      <t>1</t>
    </r>
  </si>
  <si>
    <r>
      <t>2016</t>
    </r>
    <r>
      <rPr>
        <vertAlign val="superscript"/>
        <sz val="8"/>
        <rFont val="Arial"/>
        <family val="2"/>
      </rPr>
      <t>1</t>
    </r>
  </si>
  <si>
    <r>
      <t xml:space="preserve">nd : non disponible.
1. Un retraité peut percevoir un droit direct d’un régime complémentaire sans recevoir un droit direct d’un régime de base (voir annexe 4 sur le champ de la retraite). C’est ce qui explique la différence entre les deux première lignes.
2. Voir annexe 4, note sur la fusion de la CNAV et de la SSI.
3. Voir annexe 4, note sur la fusion de l’Agirc-Arrco.
4. Voir annexe 4, note sur le champ de l’invalidité et de la retraite.
</t>
    </r>
    <r>
      <rPr>
        <b/>
        <sz val="8"/>
        <color theme="1"/>
        <rFont val="Arial"/>
        <family val="2"/>
      </rPr>
      <t>Note &gt;</t>
    </r>
    <r>
      <rPr>
        <sz val="8"/>
        <color theme="1"/>
        <rFont val="Arial"/>
        <family val="2"/>
      </rPr>
      <t xml:space="preserve"> Ces données excluent les personnes ayant perçu un versement forfaitaire unique. À la MSA non-salariés, les données de l’EACR excluent les résidents dans les DROM avant 2016.
</t>
    </r>
    <r>
      <rPr>
        <b/>
        <sz val="8"/>
        <color theme="1"/>
        <rFont val="Arial"/>
        <family val="2"/>
      </rPr>
      <t>Champ &gt;</t>
    </r>
    <r>
      <rPr>
        <sz val="8"/>
        <color theme="1"/>
        <rFont val="Arial"/>
        <family val="2"/>
      </rPr>
      <t xml:space="preserve"> Retraités ayant perçu un droit direct au cours de l’année 2021, résidant en France ou à l’étranger, vivants au 31 décembre de l’année.
</t>
    </r>
    <r>
      <rPr>
        <b/>
        <sz val="8"/>
        <color theme="1"/>
        <rFont val="Arial"/>
        <family val="2"/>
      </rPr>
      <t xml:space="preserve">Sources &gt; </t>
    </r>
    <r>
      <rPr>
        <sz val="8"/>
        <color theme="1"/>
        <rFont val="Arial"/>
        <family val="2"/>
      </rPr>
      <t>DREES, EACR 2021, modèle ANCETRE 2021.</t>
    </r>
  </si>
  <si>
    <r>
      <t>FPE civils</t>
    </r>
    <r>
      <rPr>
        <vertAlign val="superscript"/>
        <sz val="8"/>
        <rFont val="Arial"/>
        <family val="2"/>
      </rPr>
      <t>4</t>
    </r>
  </si>
  <si>
    <r>
      <t>FPE militaires</t>
    </r>
    <r>
      <rPr>
        <vertAlign val="superscript"/>
        <sz val="8"/>
        <rFont val="Arial"/>
        <family val="2"/>
      </rPr>
      <t>4</t>
    </r>
  </si>
  <si>
    <t>FPE civils</t>
  </si>
  <si>
    <t>FPE militaires</t>
  </si>
  <si>
    <t xml:space="preserve">CNRACL </t>
  </si>
  <si>
    <r>
      <t xml:space="preserve">  dont aucun régime principal</t>
    </r>
    <r>
      <rPr>
        <b/>
        <vertAlign val="superscript"/>
        <sz val="8"/>
        <rFont val="Arial"/>
        <family val="2"/>
      </rPr>
      <t>4</t>
    </r>
  </si>
  <si>
    <r>
      <rPr>
        <b/>
        <sz val="8"/>
        <rFont val="Arial"/>
        <family val="2"/>
      </rPr>
      <t>Note &gt;</t>
    </r>
    <r>
      <rPr>
        <sz val="8"/>
        <rFont val="Arial"/>
        <family val="2"/>
      </rPr>
      <t xml:space="preserve"> Voir annexe 4, note sur le champ de la retraite.
</t>
    </r>
    <r>
      <rPr>
        <b/>
        <sz val="8"/>
        <rFont val="Arial"/>
        <family val="2"/>
      </rPr>
      <t xml:space="preserve">Champ &gt; </t>
    </r>
    <r>
      <rPr>
        <sz val="8"/>
        <rFont val="Arial"/>
        <family val="2"/>
      </rPr>
      <t xml:space="preserve">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EIR, modèle ANCETRE.</t>
    </r>
  </si>
  <si>
    <r>
      <rPr>
        <b/>
        <sz val="8"/>
        <rFont val="Arial"/>
        <family val="2"/>
      </rPr>
      <t xml:space="preserve">Note &gt; </t>
    </r>
    <r>
      <rPr>
        <sz val="8"/>
        <rFont val="Arial"/>
        <family val="2"/>
      </rPr>
      <t xml:space="preserve">Voir annexe 4, note sur le champ de la retraite.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EIR, modèle ANCETRE ; Insee, comptes nationaux.</t>
    </r>
  </si>
  <si>
    <r>
      <t xml:space="preserve">1. Une rupture de série a lieu pour les années 2008, 2012 et 2016, imputable à la différence de sources utilisées : modèle ANCETRE (basé sur la vague précédente de l’EIR) pour l’année antérieure et EIR (voir annexe 3). Cela a une incidence sur l’augmentation du nombre de retraités au cours de ces trois années. 
</t>
    </r>
    <r>
      <rPr>
        <b/>
        <sz val="8"/>
        <rFont val="Arial"/>
        <family val="2"/>
      </rPr>
      <t>Note &gt;</t>
    </r>
    <r>
      <rPr>
        <sz val="8"/>
        <rFont val="Arial"/>
        <family val="2"/>
      </rPr>
      <t xml:space="preserve"> Voir annexe 4, note sur le champ de la retraite.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EIR, modèle ANCETRE.</t>
    </r>
  </si>
  <si>
    <r>
      <rPr>
        <b/>
        <sz val="8"/>
        <rFont val="Arial"/>
        <family val="2"/>
      </rPr>
      <t xml:space="preserve">Note &gt; </t>
    </r>
    <r>
      <rPr>
        <sz val="8"/>
        <rFont val="Arial"/>
        <family val="2"/>
      </rPr>
      <t xml:space="preserve">En France, les retraités de plus de 55 ans représentent 27 % des personnes âgées de 15 ans ou plus. La proportion est estimée globalement pour les DROM.
</t>
    </r>
    <r>
      <rPr>
        <b/>
        <sz val="8"/>
        <rFont val="Arial"/>
        <family val="2"/>
      </rPr>
      <t>Champ &gt;</t>
    </r>
    <r>
      <rPr>
        <sz val="8"/>
        <rFont val="Arial"/>
        <family val="2"/>
      </rPr>
      <t xml:space="preserve"> Retraités ayant perçu au moins un droit direct et résidant en France.
</t>
    </r>
    <r>
      <rPr>
        <b/>
        <sz val="8"/>
        <rFont val="Arial"/>
        <family val="2"/>
      </rPr>
      <t>Sources &gt;</t>
    </r>
    <r>
      <rPr>
        <sz val="8"/>
        <rFont val="Arial"/>
        <family val="2"/>
      </rPr>
      <t xml:space="preserve"> DREES, EIR ; Insee, structure de la population du département par âge au 1</t>
    </r>
    <r>
      <rPr>
        <vertAlign val="superscript"/>
        <sz val="8"/>
        <rFont val="Arial"/>
        <family val="2"/>
      </rPr>
      <t>er</t>
    </r>
    <r>
      <rPr>
        <sz val="8"/>
        <rFont val="Arial"/>
        <family val="2"/>
      </rPr>
      <t xml:space="preserve"> janvier 2017.</t>
    </r>
  </si>
  <si>
    <t> 16 997 </t>
  </si>
  <si>
    <t> 16 898 </t>
  </si>
  <si>
    <t> 14 209 </t>
  </si>
  <si>
    <t> 12 178 </t>
  </si>
  <si>
    <t> 1 775 </t>
  </si>
  <si>
    <t> 1 127 </t>
  </si>
  <si>
    <t> 1 615 </t>
  </si>
  <si>
    <t> 1 966 </t>
  </si>
  <si>
    <t> 1 266 </t>
  </si>
  <si>
    <t> 721 </t>
  </si>
  <si>
    <t> 424 </t>
  </si>
  <si>
    <r>
      <t xml:space="preserve">nd : non disponible.
1. Un retraité peut percevoir un droit direct d’un régime complémentaire sans recevoir un droit direct d’un régime de base (voir annexe 4 sur le champ de la retraite). C’est ce qui explique la différence entre les deux premières lignes.
2. Voir annexe 4, note sur l’intégration de la SSI au régime général.
3. Voir annexe 4, note sur la fusion de l’Agirc-Arrco.
4. Voir annexe 4, note sur le champ de l’invalidité et de la retraite.
5. Régimes spéciaux : FSPOEIE, SNCF, RATP, CNIEG, Enim, CANSSM, Cavimac, CRPCEN, Caisses de réserve des employés de la Banque de France, Altadis, Retrep.
6. Professions libérales : CNAVPL, CNBF.
</t>
    </r>
    <r>
      <rPr>
        <b/>
        <sz val="8"/>
        <rFont val="Arial"/>
        <family val="2"/>
      </rPr>
      <t xml:space="preserve">Note &gt; </t>
    </r>
    <r>
      <rPr>
        <sz val="8"/>
        <rFont val="Arial"/>
        <family val="2"/>
      </rPr>
      <t xml:space="preserve">Ces données excluent les personnes ayant perçu un versement forfaitaire unique. À la MSA non-salariés, les données de l’EACR excluent les retraités résidant dans les DROM avant 2016. Les données détaillées par régime sont disponibles dans le fichier Excel associé à cette fiche sur le site de la DREES : https://drees.solidarites-sante.gouv.fr.
</t>
    </r>
    <r>
      <rPr>
        <b/>
        <sz val="8"/>
        <rFont val="Arial"/>
        <family val="2"/>
      </rPr>
      <t>Champ &gt;</t>
    </r>
    <r>
      <rPr>
        <sz val="8"/>
        <rFont val="Arial"/>
        <family val="2"/>
      </rPr>
      <t xml:space="preserve"> Retraités ayant perçu un droit direct au cours de l’année 2021, résidant en France ou à l’étranger, vivants au 31 décembre de l’année.
</t>
    </r>
    <r>
      <rPr>
        <b/>
        <sz val="8"/>
        <rFont val="Arial"/>
        <family val="2"/>
      </rPr>
      <t>Sources &gt;</t>
    </r>
    <r>
      <rPr>
        <sz val="8"/>
        <rFont val="Arial"/>
        <family val="2"/>
      </rPr>
      <t xml:space="preserve"> DREES, EACR, modèle ANCETRE.</t>
    </r>
  </si>
  <si>
    <r>
      <rPr>
        <b/>
        <sz val="8"/>
        <rFont val="Arial"/>
        <family val="2"/>
      </rPr>
      <t xml:space="preserve">Note &gt; </t>
    </r>
    <r>
      <rPr>
        <sz val="8"/>
        <rFont val="Arial"/>
        <family val="2"/>
      </rPr>
      <t>Part estimée pour chaque génération à l’âge de 66 ou 67 ans, donc sans tenir compte de l’intégration de la SSI au régime général pour celles ayant atteint cet âge avant 2020. Les données en pointillés (à partir de la génération 1951) ont été estimées à partir du modèle ANCETRE. La baisse observée pour la génération 1953 s’explique en partie par la mise en place de la Lura au 1</t>
    </r>
    <r>
      <rPr>
        <vertAlign val="superscript"/>
        <sz val="8"/>
        <rFont val="Arial"/>
        <family val="2"/>
      </rPr>
      <t>er</t>
    </r>
    <r>
      <rPr>
        <sz val="8"/>
        <rFont val="Arial"/>
        <family val="2"/>
      </rPr>
      <t xml:space="preserve"> juillet 2017 (pour les générations à partir de 1953). L’intégration de la SSI au régime général en 2020 joue également à la baisse pour la génération 1953, qui a 67 ans cette année-là.
</t>
    </r>
    <r>
      <rPr>
        <b/>
        <sz val="8"/>
        <rFont val="Arial"/>
        <family val="2"/>
      </rPr>
      <t>Champ &gt;</t>
    </r>
    <r>
      <rPr>
        <sz val="8"/>
        <rFont val="Arial"/>
        <family val="2"/>
      </rPr>
      <t xml:space="preserve"> Retraités résidant en France ou à l’étranger, bénéficiaires d’au moins un droit direct, pondérés pour être représentatifs des retraités de la génération en vie à l’âge de 66 ans. Pour les générations 1951 à 1954, il s’agit des retraités en vie à l’âge de 67 ans.
</t>
    </r>
    <r>
      <rPr>
        <b/>
        <sz val="8"/>
        <rFont val="Arial"/>
        <family val="2"/>
      </rPr>
      <t>Sources &gt;</t>
    </r>
    <r>
      <rPr>
        <sz val="8"/>
        <rFont val="Arial"/>
        <family val="2"/>
      </rPr>
      <t xml:space="preserve"> DREES, EIR 2016 pour les générations 1926 à 1950, modèle ANCETRE pour les générations 1951 à 1954.</t>
    </r>
  </si>
  <si>
    <r>
      <rPr>
        <b/>
        <sz val="8"/>
        <rFont val="Arial"/>
        <family val="2"/>
      </rPr>
      <t>Lecture &gt;</t>
    </r>
    <r>
      <rPr>
        <sz val="8"/>
        <rFont val="Arial"/>
        <family val="2"/>
      </rPr>
      <t xml:space="preserve"> Fin 2021, 4 % des retraités percevant une pension de droit direct sont des femmes âgées de 90 ans ou plus.
</t>
    </r>
    <r>
      <rPr>
        <b/>
        <sz val="8"/>
        <rFont val="Arial"/>
        <family val="2"/>
      </rPr>
      <t>Champ &gt;</t>
    </r>
    <r>
      <rPr>
        <sz val="8"/>
        <rFont val="Arial"/>
        <family val="2"/>
      </rPr>
      <t xml:space="preserve"> Retraités ayant perçu un droit direct en 2021, résidant en France ou à l’étranger, vivants au 31 décembre.
</t>
    </r>
    <r>
      <rPr>
        <b/>
        <sz val="8"/>
        <rFont val="Arial"/>
        <family val="2"/>
      </rPr>
      <t>Source &gt;</t>
    </r>
    <r>
      <rPr>
        <sz val="8"/>
        <rFont val="Arial"/>
        <family val="2"/>
      </rPr>
      <t xml:space="preserve"> DREES, modèle ANCETRE.</t>
    </r>
  </si>
  <si>
    <t>Tableau 3. Effectifs de retraités de droit direct d’un régime de base, selon le régime principal, fin 2021</t>
  </si>
  <si>
    <r>
      <t xml:space="preserve">1. Pour les retraités polypensionnés, le régime indiqué correspond au régime principal, c’est-à-dire celui représentant plus de la moitié de la carrière.
2. Voir annexe 4, note sur l’intégration de la SSI au régime général.
3. Régimes spéciaux : FSPOEIE, SNCF, RATP, CNIEG, Enim, CANSSM, Cavimac, CRPCEN, Caisse de réserve des employés de la Banque de France, Altadis, Retrep. 
4. Retraités bénéficiant d’un avantage de droit direct dans au moins trois régimes de base différents, dont aucun ne représente plus de la moitié de la carrière.
5. Retraités percevant un droit direct dans au moins un régime complémentaire (mais dans aucun régime de base). Il s’agit de la différence entre les deux premières lignes (voir annexe 4 sur le champ de la retraite).
</t>
    </r>
    <r>
      <rPr>
        <b/>
        <sz val="8"/>
        <rFont val="Arial"/>
        <family val="2"/>
      </rPr>
      <t xml:space="preserve">Note &gt; </t>
    </r>
    <r>
      <rPr>
        <sz val="8"/>
        <rFont val="Arial"/>
        <family val="2"/>
      </rPr>
      <t xml:space="preserve">Ces données excluent les personnes ayant perçu un versement forfaitaire unique. Certains des résultats présentés dans ce tableau peuvent être volatils d’une année sur l’autre. Ils fournissent donc des ordres de grandeur et n’ont pas vocation à permettre de calculer une évolution annuelle. Les effectifs sont donc ici arrondis à la dizaine de milliers.
</t>
    </r>
    <r>
      <rPr>
        <b/>
        <sz val="8"/>
        <rFont val="Arial"/>
        <family val="2"/>
      </rPr>
      <t>Champ &gt;</t>
    </r>
    <r>
      <rPr>
        <sz val="8"/>
        <rFont val="Arial"/>
        <family val="2"/>
      </rPr>
      <t xml:space="preserve"> Retraités ayant perçu un droit direct au cours de l’année 2021, résidant en France entière ou à l’étranger, vivants au 31 décembre 2021.
</t>
    </r>
    <r>
      <rPr>
        <b/>
        <sz val="8"/>
        <rFont val="Arial"/>
        <family val="2"/>
      </rPr>
      <t xml:space="preserve">Source &gt; </t>
    </r>
    <r>
      <rPr>
        <sz val="8"/>
        <rFont val="Arial"/>
        <family val="2"/>
      </rPr>
      <t>DREES, modèle ANCETRE.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</si>
</sst>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 _€_-;\-* #,##0.00\ _€_-;_-* &quot;-&quot;??\ _€_-;_-@_-"/>
    <numFmt numFmtId="165" formatCode="0.0"/>
    <numFmt numFmtId="166" formatCode="#,##0.0"/>
    <numFmt numFmtId="167" formatCode="#,##0&quot;  &quot;"/>
    <numFmt numFmtId="168" formatCode="#,##0.00\ _€"/>
    <numFmt numFmtId="169" formatCode="#,##0,"/>
    <numFmt numFmtId="170" formatCode="_-* #,##0\ _€_-;\-* #,##0\ _€_-;_-* &quot;-&quot;??\ _€_-;_-@_-"/>
    <numFmt numFmtId="171" formatCode="_-* #,##0.0\ _€_-;\-* #,##0.0\ _€_-;_-* &quot;-&quot;??\ _€_-;_-@_-"/>
    <numFmt numFmtId="172" formatCode="_-* #,##0.0\ _€_-;\-* #,##0.0\ _€_-;_-* &quot;-&quot;?\ _€_-;_-@_-"/>
    <numFmt numFmtId="173" formatCode="0.0%"/>
    <numFmt numFmtId="174" formatCode="0;0"/>
    <numFmt numFmtId="175" formatCode="_-* #,##0.0000\ _€_-;\-* #,##0.0000\ _€_-;_-* &quot;-&quot;??\ _€_-;_-@_-"/>
  </numFmts>
  <fonts count="19" x14ac:knownFonts="1">
    <font>
      <sz val="10"/>
      <name val="MS Sans Serif"/>
    </font>
    <font>
      <sz val="10"/>
      <name val="MS Sans Serif"/>
      <family val="2"/>
    </font>
    <font>
      <sz val="10"/>
      <name val="Arial"/>
      <family val="2"/>
    </font>
    <font>
      <sz val="8"/>
      <name val="Arial"/>
      <family val="2"/>
    </font>
    <font>
      <b/>
      <sz val="8"/>
      <name val="Arial"/>
      <family val="2"/>
    </font>
    <font>
      <vertAlign val="superscript"/>
      <sz val="8"/>
      <name val="Arial"/>
      <family val="2"/>
    </font>
    <font>
      <b/>
      <vertAlign val="superscript"/>
      <sz val="8"/>
      <name val="Arial"/>
      <family val="2"/>
    </font>
    <font>
      <sz val="8"/>
      <color indexed="8"/>
      <name val="Arial"/>
      <family val="2"/>
    </font>
    <font>
      <vertAlign val="superscript"/>
      <sz val="8"/>
      <color indexed="8"/>
      <name val="Arial"/>
      <family val="2"/>
    </font>
    <font>
      <sz val="11"/>
      <color theme="1"/>
      <name val="Calibri"/>
      <family val="2"/>
      <scheme val="minor"/>
    </font>
    <font>
      <b/>
      <sz val="8"/>
      <color theme="1"/>
      <name val="Arial"/>
      <family val="2"/>
    </font>
    <font>
      <sz val="10"/>
      <name val="MS Sans Serif"/>
    </font>
    <font>
      <sz val="8"/>
      <color rgb="FFFF0000"/>
      <name val="Arial"/>
      <family val="2"/>
    </font>
    <font>
      <b/>
      <sz val="8"/>
      <color rgb="FFFF0000"/>
      <name val="Arial"/>
      <family val="2"/>
    </font>
    <font>
      <b/>
      <sz val="8"/>
      <color rgb="FF000000"/>
      <name val="Arial"/>
      <family val="2"/>
    </font>
    <font>
      <sz val="8"/>
      <color rgb="FF000000"/>
      <name val="Arial"/>
      <family val="2"/>
    </font>
    <font>
      <u/>
      <sz val="8"/>
      <name val="Arial"/>
      <family val="2"/>
    </font>
    <font>
      <sz val="8"/>
      <color theme="1"/>
      <name val="Arial"/>
      <family val="2"/>
    </font>
    <font>
      <i/>
      <sz val="8"/>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right/>
      <top/>
      <bottom style="hair">
        <color auto="1"/>
      </bottom>
      <diagonal/>
    </border>
    <border>
      <left/>
      <right/>
      <top style="hair">
        <color auto="1"/>
      </top>
      <bottom/>
      <diagonal/>
    </border>
    <border>
      <left style="hair">
        <color auto="1"/>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diagonal/>
    </border>
    <border>
      <left/>
      <right/>
      <top style="hair">
        <color auto="1"/>
      </top>
      <bottom style="hair">
        <color auto="1"/>
      </bottom>
      <diagonal/>
    </border>
  </borders>
  <cellStyleXfs count="12">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0" fontId="9" fillId="0" borderId="0"/>
    <xf numFmtId="0" fontId="2" fillId="0" borderId="0"/>
    <xf numFmtId="9" fontId="1" fillId="0" borderId="0" applyFont="0" applyFill="0" applyBorder="0" applyAlignment="0" applyProtection="0"/>
    <xf numFmtId="9" fontId="11" fillId="0" borderId="0" applyFont="0" applyFill="0" applyBorder="0" applyAlignment="0" applyProtection="0"/>
  </cellStyleXfs>
  <cellXfs count="292">
    <xf numFmtId="0" fontId="0" fillId="0" borderId="0" xfId="0"/>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165" fontId="3" fillId="0" borderId="0" xfId="0" applyNumberFormat="1" applyFont="1"/>
    <xf numFmtId="0" fontId="4" fillId="0" borderId="2" xfId="0" applyFont="1" applyBorder="1" applyAlignment="1">
      <alignment horizontal="center" vertical="center" wrapText="1"/>
    </xf>
    <xf numFmtId="0" fontId="3" fillId="2" borderId="8" xfId="2" applyFont="1" applyFill="1" applyBorder="1" applyAlignment="1">
      <alignment horizontal="left" vertical="center" wrapText="1"/>
    </xf>
    <xf numFmtId="0" fontId="3" fillId="2" borderId="9" xfId="0" applyFont="1" applyFill="1" applyBorder="1" applyAlignment="1">
      <alignment horizontal="center" vertical="center"/>
    </xf>
    <xf numFmtId="3" fontId="3" fillId="2" borderId="4" xfId="6" applyNumberFormat="1" applyFont="1" applyFill="1" applyBorder="1" applyAlignment="1">
      <alignment horizontal="center" vertical="center" wrapText="1"/>
    </xf>
    <xf numFmtId="3" fontId="3" fillId="2" borderId="0" xfId="6" applyNumberFormat="1" applyFont="1" applyFill="1" applyAlignment="1">
      <alignment horizontal="center" vertical="center" wrapText="1"/>
    </xf>
    <xf numFmtId="3" fontId="3" fillId="2"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4" fillId="2" borderId="10" xfId="0" applyFont="1" applyFill="1" applyBorder="1" applyAlignment="1">
      <alignment horizontal="left" vertical="top"/>
    </xf>
    <xf numFmtId="0" fontId="4" fillId="2" borderId="2" xfId="0" applyFont="1" applyFill="1" applyBorder="1" applyAlignment="1">
      <alignment horizontal="center" vertical="center"/>
    </xf>
    <xf numFmtId="0" fontId="4" fillId="2" borderId="7" xfId="4" applyFont="1" applyFill="1" applyBorder="1" applyAlignment="1">
      <alignment horizontal="left" vertical="center" wrapText="1"/>
    </xf>
    <xf numFmtId="0" fontId="4" fillId="2" borderId="11" xfId="4" applyFont="1" applyFill="1" applyBorder="1" applyAlignment="1">
      <alignment horizontal="left" vertical="center" wrapText="1"/>
    </xf>
    <xf numFmtId="4" fontId="3"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10" fillId="2" borderId="2" xfId="0" applyFont="1" applyFill="1" applyBorder="1" applyAlignment="1">
      <alignment horizontal="center" vertical="center"/>
    </xf>
    <xf numFmtId="0" fontId="3" fillId="0" borderId="0" xfId="0" applyFont="1" applyAlignment="1">
      <alignment horizontal="center"/>
    </xf>
    <xf numFmtId="1" fontId="3" fillId="2" borderId="4" xfId="1" applyNumberFormat="1" applyFont="1" applyFill="1" applyBorder="1" applyAlignment="1">
      <alignment horizontal="center" vertical="center"/>
    </xf>
    <xf numFmtId="1" fontId="3" fillId="2" borderId="6" xfId="1" applyNumberFormat="1" applyFont="1" applyFill="1" applyBorder="1" applyAlignment="1">
      <alignment horizontal="center" vertical="center"/>
    </xf>
    <xf numFmtId="174" fontId="3" fillId="2" borderId="3" xfId="1" applyNumberFormat="1" applyFont="1" applyFill="1" applyBorder="1" applyAlignment="1">
      <alignment horizontal="center" vertical="center"/>
    </xf>
    <xf numFmtId="174" fontId="3" fillId="2" borderId="4" xfId="1" applyNumberFormat="1" applyFont="1" applyFill="1" applyBorder="1" applyAlignment="1">
      <alignment horizontal="center" vertical="center"/>
    </xf>
    <xf numFmtId="174" fontId="3" fillId="2" borderId="6" xfId="1" applyNumberFormat="1" applyFont="1" applyFill="1" applyBorder="1" applyAlignment="1">
      <alignment horizontal="center" vertical="center"/>
    </xf>
    <xf numFmtId="0" fontId="3" fillId="2" borderId="0" xfId="0" applyFont="1" applyFill="1"/>
    <xf numFmtId="0" fontId="16" fillId="0" borderId="0" xfId="0" applyFont="1" applyAlignment="1">
      <alignment vertical="center"/>
    </xf>
    <xf numFmtId="0" fontId="3" fillId="2" borderId="0" xfId="5" applyFont="1" applyFill="1" applyAlignment="1">
      <alignment horizontal="left" wrapText="1"/>
    </xf>
    <xf numFmtId="3" fontId="4" fillId="0" borderId="0" xfId="0" applyNumberFormat="1" applyFont="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1"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169" fontId="3" fillId="0" borderId="0" xfId="0" applyNumberFormat="1" applyFont="1"/>
    <xf numFmtId="3" fontId="3" fillId="0" borderId="0" xfId="0" applyNumberFormat="1" applyFont="1"/>
    <xf numFmtId="4" fontId="12" fillId="0" borderId="0" xfId="0" applyNumberFormat="1" applyFont="1"/>
    <xf numFmtId="4" fontId="3" fillId="0" borderId="0" xfId="0" applyNumberFormat="1" applyFont="1"/>
    <xf numFmtId="165" fontId="3" fillId="0" borderId="2" xfId="0" applyNumberFormat="1" applyFont="1" applyBorder="1" applyAlignment="1">
      <alignment horizontal="center" vertical="center"/>
    </xf>
    <xf numFmtId="165" fontId="3" fillId="0" borderId="2" xfId="0" applyNumberFormat="1" applyFont="1" applyBorder="1" applyAlignment="1">
      <alignment horizontal="center"/>
    </xf>
    <xf numFmtId="0" fontId="4" fillId="0" borderId="9" xfId="0" applyFont="1" applyBorder="1" applyAlignment="1">
      <alignment vertical="top"/>
    </xf>
    <xf numFmtId="9" fontId="3" fillId="2" borderId="0" xfId="0" applyNumberFormat="1" applyFont="1" applyFill="1"/>
    <xf numFmtId="165" fontId="3" fillId="0" borderId="0" xfId="0" applyNumberFormat="1" applyFont="1" applyAlignment="1">
      <alignment vertical="center"/>
    </xf>
    <xf numFmtId="3" fontId="3" fillId="0" borderId="0" xfId="0" applyNumberFormat="1" applyFont="1" applyAlignment="1">
      <alignment vertical="center"/>
    </xf>
    <xf numFmtId="173" fontId="3" fillId="0" borderId="0" xfId="10" applyNumberFormat="1" applyFont="1" applyAlignment="1">
      <alignment vertical="center"/>
    </xf>
    <xf numFmtId="0" fontId="3" fillId="0" borderId="3" xfId="0" applyFont="1" applyBorder="1" applyAlignment="1">
      <alignment horizontal="right" vertical="center" indent="3"/>
    </xf>
    <xf numFmtId="0" fontId="3" fillId="0" borderId="4" xfId="0" applyFont="1" applyBorder="1" applyAlignment="1">
      <alignment horizontal="right" vertical="center" indent="3"/>
    </xf>
    <xf numFmtId="0" fontId="13" fillId="0" borderId="0" xfId="0" applyFont="1"/>
    <xf numFmtId="3" fontId="7" fillId="0" borderId="8" xfId="9" applyNumberFormat="1" applyFont="1" applyBorder="1" applyAlignment="1">
      <alignment horizontal="left" vertical="center"/>
    </xf>
    <xf numFmtId="0" fontId="4" fillId="2" borderId="1" xfId="9" applyFont="1" applyFill="1" applyBorder="1" applyAlignment="1">
      <alignment horizontal="left" vertical="center"/>
    </xf>
    <xf numFmtId="0" fontId="4" fillId="2" borderId="1" xfId="9" applyFont="1" applyFill="1" applyBorder="1" applyAlignment="1">
      <alignment horizontal="left" vertical="center" wrapText="1"/>
    </xf>
    <xf numFmtId="171" fontId="3" fillId="0" borderId="0" xfId="0" applyNumberFormat="1" applyFont="1"/>
    <xf numFmtId="172" fontId="3" fillId="0" borderId="0" xfId="0" applyNumberFormat="1" applyFont="1"/>
    <xf numFmtId="0" fontId="4" fillId="2" borderId="1" xfId="4" applyFont="1" applyFill="1" applyBorder="1" applyAlignment="1">
      <alignment horizontal="left" vertical="center" wrapText="1"/>
    </xf>
    <xf numFmtId="0" fontId="10" fillId="0" borderId="9" xfId="0" applyFont="1" applyBorder="1" applyAlignment="1">
      <alignment horizontal="left" vertical="center"/>
    </xf>
    <xf numFmtId="0" fontId="4" fillId="2" borderId="9" xfId="0" applyFont="1" applyFill="1" applyBorder="1" applyAlignment="1">
      <alignment horizontal="left" vertical="top"/>
    </xf>
    <xf numFmtId="0" fontId="4" fillId="0" borderId="6" xfId="0" applyFont="1" applyBorder="1" applyAlignment="1">
      <alignment horizontal="right" vertical="center" indent="3"/>
    </xf>
    <xf numFmtId="0" fontId="4" fillId="0" borderId="6" xfId="0" applyFont="1" applyBorder="1" applyAlignment="1">
      <alignment horizontal="right" vertical="center" indent="2"/>
    </xf>
    <xf numFmtId="0" fontId="4" fillId="0" borderId="2" xfId="0" applyFont="1" applyBorder="1" applyAlignment="1">
      <alignment horizontal="right" vertical="center" indent="3"/>
    </xf>
    <xf numFmtId="0" fontId="4" fillId="0" borderId="2" xfId="0" applyFont="1" applyBorder="1" applyAlignment="1">
      <alignment horizontal="right" vertical="center" indent="2"/>
    </xf>
    <xf numFmtId="0" fontId="3" fillId="2" borderId="0" xfId="0" applyFont="1" applyFill="1" applyAlignment="1">
      <alignment wrapText="1"/>
    </xf>
    <xf numFmtId="0" fontId="16" fillId="0" borderId="0" xfId="0" applyFont="1" applyAlignment="1">
      <alignment vertical="center" wrapText="1"/>
    </xf>
    <xf numFmtId="0" fontId="3" fillId="2" borderId="0" xfId="2" applyFont="1" applyFill="1" applyAlignment="1">
      <alignment horizontal="left" wrapText="1"/>
    </xf>
    <xf numFmtId="165" fontId="3" fillId="2" borderId="0" xfId="7" applyNumberFormat="1" applyFont="1" applyFill="1" applyAlignment="1">
      <alignment horizontal="center" wrapText="1"/>
    </xf>
    <xf numFmtId="1" fontId="3" fillId="2" borderId="3" xfId="5" applyNumberFormat="1" applyFont="1" applyFill="1" applyBorder="1" applyAlignment="1">
      <alignment horizontal="center" vertical="center" wrapText="1"/>
    </xf>
    <xf numFmtId="1" fontId="3" fillId="2" borderId="4" xfId="5"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1" fontId="3" fillId="0" borderId="0" xfId="0" applyNumberFormat="1" applyFont="1" applyAlignment="1">
      <alignment horizontal="center" vertical="center" wrapText="1"/>
    </xf>
    <xf numFmtId="3" fontId="4" fillId="0" borderId="0" xfId="0" applyNumberFormat="1" applyFont="1" applyAlignment="1">
      <alignment horizontal="right" indent="2"/>
    </xf>
    <xf numFmtId="3" fontId="3" fillId="0" borderId="0" xfId="0" applyNumberFormat="1" applyFont="1" applyAlignment="1">
      <alignment horizontal="left" indent="3"/>
    </xf>
    <xf numFmtId="3" fontId="4" fillId="0" borderId="0" xfId="0" applyNumberFormat="1" applyFont="1" applyAlignment="1">
      <alignment horizontal="right" indent="5"/>
    </xf>
    <xf numFmtId="3" fontId="3" fillId="0" borderId="0" xfId="0" applyNumberFormat="1" applyFont="1" applyAlignment="1">
      <alignment horizontal="right" indent="3"/>
    </xf>
    <xf numFmtId="3" fontId="4" fillId="0" borderId="0" xfId="0" applyNumberFormat="1" applyFont="1" applyAlignment="1">
      <alignment horizontal="right" indent="3"/>
    </xf>
    <xf numFmtId="0" fontId="3" fillId="0" borderId="0" xfId="0" applyFont="1" applyAlignment="1">
      <alignment horizontal="right" indent="6"/>
    </xf>
    <xf numFmtId="0" fontId="3" fillId="0" borderId="0" xfId="0" applyFont="1" applyAlignment="1">
      <alignment horizontal="right" indent="2"/>
    </xf>
    <xf numFmtId="3" fontId="3" fillId="0" borderId="0" xfId="0" applyNumberFormat="1" applyFont="1" applyAlignment="1">
      <alignment horizontal="right" indent="2"/>
    </xf>
    <xf numFmtId="1" fontId="3" fillId="2" borderId="0" xfId="5" applyNumberFormat="1" applyFont="1" applyFill="1" applyAlignment="1">
      <alignment horizontal="center" vertical="center" wrapText="1"/>
    </xf>
    <xf numFmtId="168" fontId="3" fillId="2" borderId="0" xfId="0" applyNumberFormat="1" applyFont="1" applyFill="1" applyAlignment="1">
      <alignment horizontal="right" wrapText="1" indent="4"/>
    </xf>
    <xf numFmtId="1" fontId="3" fillId="2" borderId="6" xfId="5" applyNumberFormat="1" applyFont="1" applyFill="1" applyBorder="1" applyAlignment="1">
      <alignment horizontal="center" vertical="center" wrapText="1"/>
    </xf>
    <xf numFmtId="3" fontId="3" fillId="0" borderId="13" xfId="0" applyNumberFormat="1" applyFont="1" applyBorder="1" applyAlignment="1">
      <alignment horizontal="center" vertical="center" wrapText="1"/>
    </xf>
    <xf numFmtId="0" fontId="3" fillId="0" borderId="10" xfId="0" applyFont="1" applyBorder="1" applyAlignment="1">
      <alignment horizontal="center" vertical="center"/>
    </xf>
    <xf numFmtId="1" fontId="3" fillId="0" borderId="10" xfId="0" applyNumberFormat="1" applyFont="1" applyBorder="1" applyAlignment="1">
      <alignment horizontal="center" vertical="center"/>
    </xf>
    <xf numFmtId="166" fontId="3" fillId="0" borderId="10" xfId="0" applyNumberFormat="1" applyFont="1" applyBorder="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right" vertical="center" wrapText="1" indent="3"/>
    </xf>
    <xf numFmtId="0" fontId="3" fillId="0" borderId="0" xfId="0" applyFont="1" applyAlignment="1">
      <alignment vertical="top" wrapText="1"/>
    </xf>
    <xf numFmtId="0" fontId="4" fillId="2" borderId="10" xfId="9" applyFont="1" applyFill="1" applyBorder="1" applyAlignment="1">
      <alignment horizontal="left" vertical="center" wrapText="1"/>
    </xf>
    <xf numFmtId="170" fontId="4" fillId="0" borderId="10" xfId="1" applyNumberFormat="1" applyFont="1" applyFill="1" applyBorder="1" applyAlignment="1">
      <alignment horizontal="right" vertical="center" wrapText="1"/>
    </xf>
    <xf numFmtId="1" fontId="4" fillId="2" borderId="10" xfId="0" applyNumberFormat="1" applyFont="1" applyFill="1" applyBorder="1" applyAlignment="1">
      <alignment horizontal="right" vertical="center"/>
    </xf>
    <xf numFmtId="165" fontId="4" fillId="2" borderId="10" xfId="0" applyNumberFormat="1" applyFont="1" applyFill="1" applyBorder="1" applyAlignment="1">
      <alignment horizontal="right" vertical="center"/>
    </xf>
    <xf numFmtId="165" fontId="4" fillId="2" borderId="10" xfId="10" applyNumberFormat="1" applyFont="1" applyFill="1" applyBorder="1" applyAlignment="1">
      <alignment horizontal="right" vertical="center"/>
    </xf>
    <xf numFmtId="0" fontId="3" fillId="2" borderId="0" xfId="0" applyFont="1" applyFill="1" applyAlignment="1">
      <alignment vertical="center"/>
    </xf>
    <xf numFmtId="167" fontId="3" fillId="2" borderId="0" xfId="0" applyNumberFormat="1" applyFont="1" applyFill="1" applyAlignment="1">
      <alignment vertical="center"/>
    </xf>
    <xf numFmtId="0" fontId="3" fillId="0" borderId="10" xfId="0" applyFont="1" applyBorder="1" applyAlignment="1">
      <alignment horizontal="left"/>
    </xf>
    <xf numFmtId="165" fontId="3" fillId="0" borderId="10" xfId="0" applyNumberFormat="1" applyFont="1" applyBorder="1" applyAlignment="1">
      <alignment horizontal="center"/>
    </xf>
    <xf numFmtId="0" fontId="3" fillId="0" borderId="2" xfId="0" applyFont="1" applyBorder="1" applyAlignment="1">
      <alignment horizontal="center"/>
    </xf>
    <xf numFmtId="0" fontId="3" fillId="0" borderId="0" xfId="0" applyFont="1" applyAlignment="1">
      <alignment vertical="top"/>
    </xf>
    <xf numFmtId="10" fontId="3" fillId="0" borderId="0" xfId="0" applyNumberFormat="1" applyFont="1" applyAlignment="1">
      <alignment vertical="top"/>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10" fillId="2" borderId="3" xfId="0" applyFont="1" applyFill="1" applyBorder="1" applyAlignment="1">
      <alignment horizontal="center" vertical="center" wrapText="1"/>
    </xf>
    <xf numFmtId="174" fontId="3" fillId="2" borderId="8" xfId="1" applyNumberFormat="1" applyFont="1" applyFill="1" applyBorder="1" applyAlignment="1">
      <alignment horizontal="center" vertical="center"/>
    </xf>
    <xf numFmtId="174" fontId="3" fillId="2" borderId="7" xfId="1" applyNumberFormat="1" applyFont="1" applyFill="1" applyBorder="1" applyAlignment="1">
      <alignment horizontal="center" vertical="center"/>
    </xf>
    <xf numFmtId="0" fontId="3" fillId="0" borderId="8" xfId="2" applyFont="1" applyBorder="1" applyAlignment="1">
      <alignment horizontal="left" vertical="center" wrapText="1"/>
    </xf>
    <xf numFmtId="9" fontId="4" fillId="2" borderId="2" xfId="10" applyFont="1" applyFill="1" applyBorder="1" applyAlignment="1">
      <alignment horizontal="center" vertical="center" wrapText="1"/>
    </xf>
    <xf numFmtId="170" fontId="3" fillId="0" borderId="0" xfId="0" applyNumberFormat="1" applyFont="1"/>
    <xf numFmtId="0" fontId="3" fillId="0" borderId="0" xfId="0" applyFont="1" applyAlignment="1">
      <alignment horizontal="right" vertical="center"/>
    </xf>
    <xf numFmtId="0" fontId="4" fillId="2" borderId="0" xfId="0" applyFont="1" applyFill="1" applyAlignment="1">
      <alignment horizontal="right" vertical="center"/>
    </xf>
    <xf numFmtId="2" fontId="3" fillId="0" borderId="0" xfId="0" applyNumberFormat="1" applyFont="1"/>
    <xf numFmtId="3" fontId="3" fillId="2" borderId="8" xfId="0" applyNumberFormat="1" applyFont="1" applyFill="1" applyBorder="1" applyAlignment="1">
      <alignment wrapText="1"/>
    </xf>
    <xf numFmtId="171" fontId="12" fillId="0" borderId="0" xfId="0" applyNumberFormat="1" applyFont="1"/>
    <xf numFmtId="0" fontId="12" fillId="2" borderId="0" xfId="0" applyFont="1" applyFill="1"/>
    <xf numFmtId="173" fontId="3" fillId="2" borderId="8" xfId="10" applyNumberFormat="1" applyFont="1" applyFill="1" applyBorder="1" applyAlignment="1">
      <alignment wrapText="1"/>
    </xf>
    <xf numFmtId="0" fontId="3" fillId="0" borderId="7" xfId="2" applyFont="1" applyBorder="1" applyAlignment="1">
      <alignment horizontal="left" vertical="center" wrapText="1"/>
    </xf>
    <xf numFmtId="0" fontId="12" fillId="0" borderId="0" xfId="0" applyFont="1"/>
    <xf numFmtId="0" fontId="3" fillId="0" borderId="6" xfId="0" applyFont="1" applyBorder="1" applyAlignment="1">
      <alignment horizontal="right" vertical="center" indent="3"/>
    </xf>
    <xf numFmtId="0" fontId="10" fillId="2" borderId="0" xfId="0" applyFont="1" applyFill="1" applyAlignment="1">
      <alignment horizontal="left" vertical="center" readingOrder="1"/>
    </xf>
    <xf numFmtId="0" fontId="10" fillId="2" borderId="2" xfId="0" applyFont="1" applyFill="1" applyBorder="1" applyAlignment="1">
      <alignment wrapText="1"/>
    </xf>
    <xf numFmtId="0" fontId="10" fillId="0" borderId="0" xfId="0" applyFont="1" applyAlignment="1">
      <alignment horizontal="left" vertical="center"/>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left" vertical="top"/>
    </xf>
    <xf numFmtId="1" fontId="4" fillId="2" borderId="1" xfId="0" applyNumberFormat="1" applyFont="1" applyFill="1" applyBorder="1" applyAlignment="1">
      <alignment horizontal="center" vertical="center" wrapText="1"/>
    </xf>
    <xf numFmtId="0" fontId="3" fillId="2" borderId="0" xfId="0" applyFont="1" applyFill="1" applyAlignment="1">
      <alignment horizontal="left" vertical="top"/>
    </xf>
    <xf numFmtId="0" fontId="3" fillId="0" borderId="12" xfId="0" applyFont="1" applyBorder="1" applyAlignment="1">
      <alignment vertical="center"/>
    </xf>
    <xf numFmtId="3" fontId="4" fillId="0" borderId="7" xfId="0" applyNumberFormat="1" applyFont="1" applyBorder="1" applyAlignment="1">
      <alignment horizontal="right" vertical="center" indent="2"/>
    </xf>
    <xf numFmtId="3" fontId="3" fillId="0" borderId="14" xfId="0" applyNumberFormat="1" applyFont="1" applyBorder="1" applyAlignment="1">
      <alignment horizontal="right" vertical="center" indent="3"/>
    </xf>
    <xf numFmtId="3" fontId="4" fillId="0" borderId="7" xfId="0" applyNumberFormat="1" applyFont="1" applyBorder="1" applyAlignment="1">
      <alignment horizontal="right" vertical="center" indent="3"/>
    </xf>
    <xf numFmtId="3" fontId="4" fillId="0" borderId="8" xfId="0" applyNumberFormat="1" applyFont="1" applyBorder="1" applyAlignment="1">
      <alignment horizontal="right" vertical="center" indent="2"/>
    </xf>
    <xf numFmtId="3" fontId="3" fillId="0" borderId="12" xfId="0" applyNumberFormat="1" applyFont="1" applyBorder="1" applyAlignment="1">
      <alignment horizontal="right" vertical="center" indent="3"/>
    </xf>
    <xf numFmtId="3" fontId="4" fillId="0" borderId="8" xfId="0" applyNumberFormat="1" applyFont="1" applyBorder="1" applyAlignment="1">
      <alignment horizontal="right" vertical="center" indent="3"/>
    </xf>
    <xf numFmtId="0" fontId="3" fillId="0" borderId="4" xfId="0" applyFont="1" applyBorder="1" applyAlignment="1">
      <alignment horizontal="right" vertical="center" indent="4"/>
    </xf>
    <xf numFmtId="173" fontId="3" fillId="0" borderId="0" xfId="10" applyNumberFormat="1" applyFont="1" applyBorder="1" applyAlignment="1">
      <alignment vertical="center"/>
    </xf>
    <xf numFmtId="3" fontId="4" fillId="0" borderId="11" xfId="0" applyNumberFormat="1" applyFont="1" applyBorder="1" applyAlignment="1">
      <alignment horizontal="right" vertical="center" indent="2"/>
    </xf>
    <xf numFmtId="3" fontId="3" fillId="0" borderId="13" xfId="0" applyNumberFormat="1" applyFont="1" applyBorder="1" applyAlignment="1">
      <alignment horizontal="right" vertical="center" indent="3"/>
    </xf>
    <xf numFmtId="3" fontId="4" fillId="0" borderId="11" xfId="0" applyNumberFormat="1" applyFont="1" applyBorder="1" applyAlignment="1">
      <alignment horizontal="right" vertical="center" indent="3"/>
    </xf>
    <xf numFmtId="0" fontId="3" fillId="0" borderId="6" xfId="0" applyFont="1" applyBorder="1" applyAlignment="1">
      <alignment horizontal="right" vertical="center" indent="4"/>
    </xf>
    <xf numFmtId="173" fontId="3" fillId="2" borderId="0" xfId="10" applyNumberFormat="1" applyFont="1" applyFill="1" applyBorder="1" applyAlignment="1">
      <alignment wrapText="1"/>
    </xf>
    <xf numFmtId="9" fontId="4" fillId="2" borderId="5" xfId="10" applyFont="1" applyFill="1" applyBorder="1" applyAlignment="1">
      <alignment horizontal="center" vertical="center" wrapText="1"/>
    </xf>
    <xf numFmtId="0" fontId="3" fillId="0" borderId="0" xfId="0" quotePrefix="1" applyFont="1"/>
    <xf numFmtId="0" fontId="3" fillId="2" borderId="11" xfId="2" applyFont="1" applyFill="1" applyBorder="1" applyAlignment="1">
      <alignment horizontal="left" vertical="center" wrapText="1"/>
    </xf>
    <xf numFmtId="0" fontId="4" fillId="2" borderId="8" xfId="4" applyFont="1" applyFill="1" applyBorder="1" applyAlignment="1">
      <alignment horizontal="left" vertical="center" wrapText="1"/>
    </xf>
    <xf numFmtId="0" fontId="3" fillId="2" borderId="8" xfId="4" applyFont="1" applyFill="1" applyBorder="1" applyAlignment="1">
      <alignment horizontal="left" vertical="center" wrapText="1" indent="3"/>
    </xf>
    <xf numFmtId="0" fontId="4" fillId="2" borderId="8" xfId="4" applyFont="1" applyFill="1" applyBorder="1" applyAlignment="1">
      <alignment horizontal="left" vertical="center" wrapText="1" indent="1"/>
    </xf>
    <xf numFmtId="0" fontId="4" fillId="2" borderId="0" xfId="0" applyFont="1" applyFill="1" applyAlignment="1">
      <alignment horizontal="center" vertical="top"/>
    </xf>
    <xf numFmtId="0" fontId="4" fillId="2" borderId="9" xfId="0" applyFont="1" applyFill="1" applyBorder="1" applyAlignment="1">
      <alignment horizontal="center" vertical="top"/>
    </xf>
    <xf numFmtId="0" fontId="4" fillId="2" borderId="10" xfId="0" applyFont="1" applyFill="1" applyBorder="1" applyAlignment="1">
      <alignment horizontal="center" vertical="top"/>
    </xf>
    <xf numFmtId="165" fontId="4" fillId="2" borderId="10" xfId="0" applyNumberFormat="1" applyFont="1" applyFill="1" applyBorder="1" applyAlignment="1">
      <alignment horizontal="center" vertical="top"/>
    </xf>
    <xf numFmtId="170" fontId="3" fillId="0" borderId="0" xfId="1" applyNumberFormat="1" applyFont="1" applyFill="1" applyBorder="1" applyAlignment="1">
      <alignment horizontal="center" vertical="center"/>
    </xf>
    <xf numFmtId="165" fontId="3" fillId="0" borderId="0" xfId="0" applyNumberFormat="1" applyFont="1" applyAlignment="1">
      <alignment horizontal="center"/>
    </xf>
    <xf numFmtId="0" fontId="3" fillId="0" borderId="0" xfId="0" applyFont="1" applyAlignment="1">
      <alignment horizontal="right"/>
    </xf>
    <xf numFmtId="0" fontId="4" fillId="2" borderId="0" xfId="0" applyFont="1" applyFill="1" applyAlignment="1">
      <alignment horizontal="right" vertical="top"/>
    </xf>
    <xf numFmtId="0" fontId="4" fillId="2" borderId="10" xfId="0" applyFont="1" applyFill="1" applyBorder="1" applyAlignment="1">
      <alignment horizontal="right" vertical="top"/>
    </xf>
    <xf numFmtId="2" fontId="3" fillId="2" borderId="4" xfId="0" applyNumberFormat="1" applyFont="1" applyFill="1" applyBorder="1" applyAlignment="1">
      <alignment horizontal="right" vertical="center" wrapText="1" indent="3"/>
    </xf>
    <xf numFmtId="175" fontId="3" fillId="0" borderId="0" xfId="0" applyNumberFormat="1" applyFont="1"/>
    <xf numFmtId="49" fontId="3" fillId="0" borderId="2" xfId="0" applyNumberFormat="1" applyFont="1" applyBorder="1" applyAlignment="1">
      <alignment horizontal="center" vertical="center"/>
    </xf>
    <xf numFmtId="0" fontId="13" fillId="0" borderId="0" xfId="0" applyFont="1" applyAlignment="1">
      <alignment vertical="center"/>
    </xf>
    <xf numFmtId="0" fontId="3" fillId="0" borderId="0" xfId="5" applyFont="1" applyAlignment="1">
      <alignment horizontal="left" wrapText="1"/>
    </xf>
    <xf numFmtId="0" fontId="3" fillId="0" borderId="0" xfId="0" applyFont="1" applyAlignment="1">
      <alignment wrapText="1"/>
    </xf>
    <xf numFmtId="3" fontId="3" fillId="0" borderId="0" xfId="5" applyNumberFormat="1" applyFont="1" applyAlignment="1">
      <alignment horizontal="left" wrapText="1"/>
    </xf>
    <xf numFmtId="168" fontId="3" fillId="2" borderId="0" xfId="5" applyNumberFormat="1" applyFont="1" applyFill="1" applyAlignment="1">
      <alignment horizontal="left" wrapText="1"/>
    </xf>
    <xf numFmtId="3" fontId="3" fillId="0" borderId="3" xfId="2" applyNumberFormat="1" applyFont="1" applyFill="1" applyBorder="1" applyAlignment="1">
      <alignment horizontal="right" wrapText="1" indent="2"/>
    </xf>
    <xf numFmtId="3" fontId="3" fillId="0" borderId="4" xfId="2" applyNumberFormat="1" applyFont="1" applyFill="1" applyBorder="1" applyAlignment="1">
      <alignment horizontal="right" wrapText="1" indent="2"/>
    </xf>
    <xf numFmtId="3" fontId="3" fillId="0" borderId="6" xfId="2" applyNumberFormat="1" applyFont="1" applyFill="1" applyBorder="1" applyAlignment="1">
      <alignment horizontal="right" wrapText="1" indent="2"/>
    </xf>
    <xf numFmtId="3" fontId="3" fillId="0" borderId="0" xfId="2" applyNumberFormat="1" applyFont="1" applyAlignment="1">
      <alignment horizontal="right" wrapText="1" indent="2"/>
    </xf>
    <xf numFmtId="168" fontId="3" fillId="2" borderId="3" xfId="0" applyNumberFormat="1" applyFont="1" applyFill="1" applyBorder="1" applyAlignment="1">
      <alignment horizontal="right" wrapText="1" indent="3"/>
    </xf>
    <xf numFmtId="168" fontId="3" fillId="2" borderId="4" xfId="0" applyNumberFormat="1" applyFont="1" applyFill="1" applyBorder="1" applyAlignment="1">
      <alignment horizontal="right" wrapText="1" indent="3"/>
    </xf>
    <xf numFmtId="168" fontId="3" fillId="2" borderId="6" xfId="0" applyNumberFormat="1" applyFont="1" applyFill="1" applyBorder="1" applyAlignment="1">
      <alignment horizontal="right" wrapText="1" indent="3"/>
    </xf>
    <xf numFmtId="168" fontId="3" fillId="2" borderId="12" xfId="0" applyNumberFormat="1" applyFont="1" applyFill="1" applyBorder="1" applyAlignment="1">
      <alignment horizontal="right" wrapText="1" indent="4"/>
    </xf>
    <xf numFmtId="168" fontId="3" fillId="2" borderId="13" xfId="0" applyNumberFormat="1" applyFont="1" applyFill="1" applyBorder="1" applyAlignment="1">
      <alignment horizontal="right" wrapText="1" indent="4"/>
    </xf>
    <xf numFmtId="168" fontId="3" fillId="2" borderId="0" xfId="0" applyNumberFormat="1" applyFont="1" applyFill="1" applyAlignment="1">
      <alignment horizontal="right" wrapText="1" indent="5"/>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3" fontId="4" fillId="0" borderId="10" xfId="0" applyNumberFormat="1" applyFont="1" applyBorder="1" applyAlignment="1">
      <alignment horizontal="right" vertical="center" indent="2"/>
    </xf>
    <xf numFmtId="3" fontId="4" fillId="0" borderId="0" xfId="0" applyNumberFormat="1" applyFont="1" applyBorder="1" applyAlignment="1">
      <alignment horizontal="right" vertical="center" indent="2"/>
    </xf>
    <xf numFmtId="3" fontId="3" fillId="0" borderId="8" xfId="0" applyNumberFormat="1" applyFont="1" applyBorder="1" applyAlignment="1">
      <alignment horizontal="right" vertical="center" indent="2"/>
    </xf>
    <xf numFmtId="3" fontId="3" fillId="0" borderId="0" xfId="0" applyNumberFormat="1" applyFont="1" applyBorder="1" applyAlignment="1">
      <alignment horizontal="right" vertical="center" indent="2"/>
    </xf>
    <xf numFmtId="3" fontId="4" fillId="0" borderId="9" xfId="0" applyNumberFormat="1" applyFont="1" applyBorder="1" applyAlignment="1">
      <alignment horizontal="right" vertical="center" indent="2"/>
    </xf>
    <xf numFmtId="3" fontId="4" fillId="0" borderId="10" xfId="0" applyNumberFormat="1" applyFont="1" applyBorder="1" applyAlignment="1">
      <alignment horizontal="right" vertical="center" indent="3"/>
    </xf>
    <xf numFmtId="3" fontId="3" fillId="0" borderId="7" xfId="0" applyNumberFormat="1" applyFont="1" applyBorder="1" applyAlignment="1">
      <alignment horizontal="right" vertical="center" indent="3"/>
    </xf>
    <xf numFmtId="3" fontId="3" fillId="0" borderId="3" xfId="0" applyNumberFormat="1" applyFont="1" applyBorder="1" applyAlignment="1">
      <alignment horizontal="right" vertical="center" indent="3"/>
    </xf>
    <xf numFmtId="3" fontId="4" fillId="0" borderId="14" xfId="0" applyNumberFormat="1" applyFont="1" applyBorder="1" applyAlignment="1">
      <alignment horizontal="right" vertical="center" indent="3"/>
    </xf>
    <xf numFmtId="3" fontId="3" fillId="0" borderId="10" xfId="0" applyNumberFormat="1" applyFont="1" applyBorder="1" applyAlignment="1">
      <alignment horizontal="right" vertical="center" indent="3"/>
    </xf>
    <xf numFmtId="3" fontId="4" fillId="0" borderId="0" xfId="0" applyNumberFormat="1" applyFont="1" applyBorder="1" applyAlignment="1">
      <alignment horizontal="right" vertical="center" indent="3"/>
    </xf>
    <xf numFmtId="3" fontId="3" fillId="0" borderId="8" xfId="0" applyNumberFormat="1" applyFont="1" applyBorder="1" applyAlignment="1">
      <alignment horizontal="right" vertical="center" indent="3"/>
    </xf>
    <xf numFmtId="3" fontId="3" fillId="0" borderId="4" xfId="0" applyNumberFormat="1" applyFont="1" applyBorder="1" applyAlignment="1">
      <alignment horizontal="right" vertical="center" indent="3"/>
    </xf>
    <xf numFmtId="3" fontId="4" fillId="0" borderId="12" xfId="0" applyNumberFormat="1" applyFont="1" applyBorder="1" applyAlignment="1">
      <alignment horizontal="right" vertical="center" indent="3"/>
    </xf>
    <xf numFmtId="3" fontId="3" fillId="0" borderId="0" xfId="0" applyNumberFormat="1" applyFont="1" applyBorder="1" applyAlignment="1">
      <alignment horizontal="right" vertical="center" indent="3"/>
    </xf>
    <xf numFmtId="3" fontId="4" fillId="0" borderId="9" xfId="0" applyNumberFormat="1" applyFont="1" applyBorder="1" applyAlignment="1">
      <alignment horizontal="right" vertical="center" indent="3"/>
    </xf>
    <xf numFmtId="3" fontId="3" fillId="0" borderId="11" xfId="0" applyNumberFormat="1" applyFont="1" applyBorder="1" applyAlignment="1">
      <alignment horizontal="right" vertical="center" indent="3"/>
    </xf>
    <xf numFmtId="3" fontId="3" fillId="0" borderId="6"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3" fontId="3" fillId="0" borderId="9" xfId="0" applyNumberFormat="1" applyFont="1" applyBorder="1" applyAlignment="1">
      <alignment horizontal="right" vertical="center" indent="3"/>
    </xf>
    <xf numFmtId="0" fontId="3" fillId="0" borderId="14" xfId="0" applyFont="1" applyBorder="1" applyAlignment="1">
      <alignment horizontal="right" vertical="center" indent="4"/>
    </xf>
    <xf numFmtId="0" fontId="3" fillId="0" borderId="12" xfId="0" applyFont="1" applyBorder="1" applyAlignment="1">
      <alignment horizontal="right" vertical="center" indent="4"/>
    </xf>
    <xf numFmtId="0" fontId="3" fillId="0" borderId="13" xfId="0" applyFont="1" applyBorder="1" applyAlignment="1">
      <alignment horizontal="right" vertical="center" indent="4"/>
    </xf>
    <xf numFmtId="1" fontId="4" fillId="2" borderId="7" xfId="0" applyNumberFormat="1" applyFont="1" applyFill="1" applyBorder="1" applyAlignment="1">
      <alignment horizontal="center" vertical="center" wrapText="1"/>
    </xf>
    <xf numFmtId="9" fontId="4" fillId="2" borderId="3" xfId="10" applyFont="1" applyFill="1" applyBorder="1" applyAlignment="1">
      <alignment horizontal="center" vertical="center" wrapText="1"/>
    </xf>
    <xf numFmtId="9" fontId="4" fillId="2" borderId="14" xfId="10" applyFont="1" applyFill="1" applyBorder="1" applyAlignment="1">
      <alignment horizontal="center" vertical="center" wrapText="1"/>
    </xf>
    <xf numFmtId="0" fontId="4" fillId="0" borderId="2" xfId="0" applyFont="1" applyBorder="1" applyAlignment="1">
      <alignment horizontal="right" vertical="center"/>
    </xf>
    <xf numFmtId="0" fontId="4" fillId="0" borderId="3" xfId="0" applyFont="1" applyBorder="1" applyAlignment="1">
      <alignment horizontal="right" vertical="center" indent="2"/>
    </xf>
    <xf numFmtId="0" fontId="3" fillId="0" borderId="8" xfId="0" applyFont="1" applyBorder="1" applyAlignment="1">
      <alignment horizontal="right" vertical="center" indent="2"/>
    </xf>
    <xf numFmtId="0" fontId="3" fillId="0" borderId="0" xfId="0" applyFont="1" applyBorder="1" applyAlignment="1">
      <alignment horizontal="right" vertical="center" indent="2"/>
    </xf>
    <xf numFmtId="0" fontId="4" fillId="0" borderId="7" xfId="0" applyFont="1" applyBorder="1" applyAlignment="1">
      <alignment horizontal="right" vertical="center" indent="3"/>
    </xf>
    <xf numFmtId="0" fontId="4" fillId="0" borderId="3" xfId="0" applyFont="1" applyBorder="1" applyAlignment="1">
      <alignment horizontal="right" vertical="center" indent="3"/>
    </xf>
    <xf numFmtId="0" fontId="4" fillId="0" borderId="1" xfId="0" applyFont="1" applyBorder="1" applyAlignment="1">
      <alignment horizontal="right" vertical="center" indent="3"/>
    </xf>
    <xf numFmtId="0" fontId="3" fillId="0" borderId="8" xfId="0" applyFont="1" applyBorder="1" applyAlignment="1">
      <alignment horizontal="right" vertical="center" indent="3"/>
    </xf>
    <xf numFmtId="0" fontId="3" fillId="0" borderId="11" xfId="0" applyFont="1" applyBorder="1" applyAlignment="1">
      <alignment horizontal="right" vertical="center" indent="3"/>
    </xf>
    <xf numFmtId="0" fontId="4" fillId="0" borderId="3" xfId="0" applyFont="1" applyBorder="1" applyAlignment="1">
      <alignment horizontal="right" vertical="center" indent="4"/>
    </xf>
    <xf numFmtId="0" fontId="4" fillId="0" borderId="10" xfId="0" applyFont="1" applyBorder="1" applyAlignment="1">
      <alignment horizontal="right" vertical="center" indent="4"/>
    </xf>
    <xf numFmtId="0" fontId="4" fillId="0" borderId="14" xfId="0" applyFont="1" applyBorder="1" applyAlignment="1">
      <alignment horizontal="right" vertical="center" indent="4"/>
    </xf>
    <xf numFmtId="0" fontId="4" fillId="0" borderId="2" xfId="0" applyFont="1" applyBorder="1" applyAlignment="1">
      <alignment horizontal="right" vertical="center" indent="4"/>
    </xf>
    <xf numFmtId="0" fontId="4" fillId="0" borderId="15" xfId="0" applyFont="1" applyBorder="1" applyAlignment="1">
      <alignment horizontal="right" vertical="center" indent="4"/>
    </xf>
    <xf numFmtId="0" fontId="4" fillId="0" borderId="5" xfId="0" applyFont="1" applyBorder="1" applyAlignment="1">
      <alignment horizontal="right" vertical="center" indent="4"/>
    </xf>
    <xf numFmtId="0" fontId="3" fillId="0" borderId="0" xfId="0" applyFont="1" applyBorder="1" applyAlignment="1">
      <alignment horizontal="right" vertical="center" indent="4"/>
    </xf>
    <xf numFmtId="0" fontId="3" fillId="0" borderId="9" xfId="0" applyFont="1" applyBorder="1" applyAlignment="1">
      <alignment horizontal="right" vertical="center" indent="4"/>
    </xf>
    <xf numFmtId="0" fontId="4" fillId="0" borderId="6" xfId="0" applyFont="1" applyBorder="1" applyAlignment="1">
      <alignment horizontal="right" vertical="center"/>
    </xf>
    <xf numFmtId="170" fontId="3" fillId="0" borderId="4" xfId="1" applyNumberFormat="1" applyFont="1" applyBorder="1" applyAlignment="1">
      <alignment horizontal="right" vertical="center"/>
    </xf>
    <xf numFmtId="170" fontId="3" fillId="0" borderId="6" xfId="1" applyNumberFormat="1" applyFont="1" applyBorder="1" applyAlignment="1">
      <alignment horizontal="right" vertical="center"/>
    </xf>
    <xf numFmtId="170" fontId="3" fillId="0" borderId="3" xfId="1" applyNumberFormat="1" applyFont="1" applyBorder="1" applyAlignment="1">
      <alignment horizontal="right" vertical="center" indent="1"/>
    </xf>
    <xf numFmtId="170" fontId="3" fillId="0" borderId="4" xfId="1" applyNumberFormat="1" applyFont="1" applyBorder="1" applyAlignment="1">
      <alignment horizontal="right" vertical="center" indent="1"/>
    </xf>
    <xf numFmtId="2" fontId="3" fillId="2" borderId="4" xfId="0" applyNumberFormat="1" applyFont="1" applyFill="1" applyBorder="1" applyAlignment="1">
      <alignment horizontal="right" vertical="center" wrapText="1" indent="1"/>
    </xf>
    <xf numFmtId="165" fontId="3" fillId="2" borderId="4" xfId="0" applyNumberFormat="1" applyFont="1" applyFill="1" applyBorder="1" applyAlignment="1">
      <alignment horizontal="right" vertical="center" wrapText="1" indent="2"/>
    </xf>
    <xf numFmtId="2" fontId="3" fillId="2" borderId="4" xfId="0" applyNumberFormat="1" applyFont="1" applyFill="1" applyBorder="1" applyAlignment="1">
      <alignment horizontal="right" vertical="center" wrapText="1" indent="2"/>
    </xf>
    <xf numFmtId="0" fontId="4" fillId="0" borderId="6" xfId="0" applyFont="1" applyBorder="1" applyAlignment="1">
      <alignment horizontal="right" vertical="center" indent="4"/>
    </xf>
    <xf numFmtId="165" fontId="3" fillId="2" borderId="4" xfId="0" applyNumberFormat="1" applyFont="1" applyFill="1" applyBorder="1" applyAlignment="1">
      <alignment horizontal="right" vertical="center" wrapText="1" indent="4"/>
    </xf>
    <xf numFmtId="165" fontId="3" fillId="0" borderId="4" xfId="0" applyNumberFormat="1" applyFont="1" applyBorder="1" applyAlignment="1">
      <alignment horizontal="right" vertical="center" wrapText="1" indent="4"/>
    </xf>
    <xf numFmtId="2" fontId="3" fillId="2" borderId="4" xfId="0" applyNumberFormat="1" applyFont="1" applyFill="1" applyBorder="1" applyAlignment="1">
      <alignment horizontal="right" vertical="center" wrapText="1" indent="4"/>
    </xf>
    <xf numFmtId="165" fontId="3" fillId="2" borderId="3" xfId="0" applyNumberFormat="1" applyFont="1" applyFill="1" applyBorder="1" applyAlignment="1">
      <alignment horizontal="right" vertical="center" wrapText="1" indent="2"/>
    </xf>
    <xf numFmtId="165" fontId="3" fillId="2" borderId="6" xfId="0" applyNumberFormat="1" applyFont="1" applyFill="1" applyBorder="1" applyAlignment="1">
      <alignment horizontal="right" vertical="center" wrapText="1" indent="2"/>
    </xf>
    <xf numFmtId="170" fontId="4" fillId="0" borderId="2" xfId="1" applyNumberFormat="1" applyFont="1" applyBorder="1" applyAlignment="1">
      <alignment horizontal="right" vertical="center" indent="1"/>
    </xf>
    <xf numFmtId="170" fontId="4" fillId="0" borderId="6" xfId="1" applyNumberFormat="1" applyFont="1" applyBorder="1" applyAlignment="1">
      <alignment horizontal="right" vertical="center" indent="1"/>
    </xf>
    <xf numFmtId="170" fontId="3" fillId="0" borderId="3" xfId="1" applyNumberFormat="1" applyFont="1" applyFill="1" applyBorder="1" applyAlignment="1">
      <alignment horizontal="right" vertical="center" indent="1"/>
    </xf>
    <xf numFmtId="170" fontId="3" fillId="0" borderId="4" xfId="1" applyNumberFormat="1" applyFont="1" applyFill="1" applyBorder="1" applyAlignment="1">
      <alignment horizontal="right" vertical="center" indent="1"/>
    </xf>
    <xf numFmtId="170" fontId="3" fillId="0" borderId="6" xfId="1" applyNumberFormat="1" applyFont="1" applyFill="1" applyBorder="1" applyAlignment="1">
      <alignment horizontal="right" vertical="center" indent="1"/>
    </xf>
    <xf numFmtId="3" fontId="4" fillId="0" borderId="1" xfId="0" applyNumberFormat="1" applyFont="1" applyBorder="1" applyAlignment="1">
      <alignment horizontal="right" vertical="center" indent="2"/>
    </xf>
    <xf numFmtId="3" fontId="4" fillId="0" borderId="15" xfId="0" applyNumberFormat="1" applyFont="1" applyBorder="1" applyAlignment="1">
      <alignment horizontal="right" vertical="center" indent="2"/>
    </xf>
    <xf numFmtId="0" fontId="4" fillId="0" borderId="4" xfId="0" applyFont="1" applyBorder="1" applyAlignment="1">
      <alignment horizontal="right" vertical="center" indent="2"/>
    </xf>
    <xf numFmtId="0" fontId="4" fillId="0" borderId="11" xfId="0" applyFont="1" applyBorder="1" applyAlignment="1">
      <alignment horizontal="right" vertical="center" indent="2"/>
    </xf>
    <xf numFmtId="0" fontId="4" fillId="0" borderId="9" xfId="0" applyFont="1" applyBorder="1" applyAlignment="1">
      <alignment horizontal="right" vertical="center" indent="2"/>
    </xf>
    <xf numFmtId="0" fontId="4" fillId="0" borderId="4" xfId="0" applyFont="1" applyBorder="1" applyAlignment="1">
      <alignment horizontal="right" vertical="center" indent="3"/>
    </xf>
    <xf numFmtId="0" fontId="10"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0" xfId="5" applyFont="1" applyFill="1" applyAlignment="1">
      <alignment horizontal="left" vertical="top" wrapText="1"/>
    </xf>
    <xf numFmtId="0" fontId="17" fillId="2" borderId="0" xfId="5" applyFont="1" applyFill="1" applyAlignment="1">
      <alignment horizontal="left" vertical="top" wrapText="1"/>
    </xf>
    <xf numFmtId="0" fontId="17" fillId="0" borderId="0" xfId="0" applyFont="1" applyAlignment="1">
      <alignment horizontal="left" vertical="top" wrapText="1"/>
    </xf>
    <xf numFmtId="0" fontId="4" fillId="0" borderId="9" xfId="0" applyFont="1" applyBorder="1" applyAlignment="1">
      <alignment horizontal="left" vertical="top" wrapText="1"/>
    </xf>
    <xf numFmtId="0" fontId="4" fillId="0" borderId="9"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Border="1" applyAlignment="1">
      <alignment horizontal="left" wrapText="1"/>
    </xf>
    <xf numFmtId="0" fontId="3" fillId="0" borderId="0" xfId="0" applyFont="1" applyAlignment="1">
      <alignment horizontal="left"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left" vertical="top"/>
    </xf>
    <xf numFmtId="1" fontId="4" fillId="2" borderId="3"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1" fontId="4" fillId="2" borderId="0" xfId="0" applyNumberFormat="1" applyFont="1" applyFill="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0" xfId="0" applyFont="1" applyAlignment="1">
      <alignment horizontal="left" vertical="top" wrapText="1"/>
    </xf>
  </cellXfs>
  <cellStyles count="12">
    <cellStyle name="Milliers" xfId="1" builtinId="3"/>
    <cellStyle name="Normal" xfId="0" builtinId="0"/>
    <cellStyle name="Normal 2" xfId="2"/>
    <cellStyle name="Normal 2 2" xfId="3"/>
    <cellStyle name="Normal 3" xfId="4"/>
    <cellStyle name="Normal 4" xfId="5"/>
    <cellStyle name="Normal 5" xfId="6"/>
    <cellStyle name="Normal 6" xfId="7"/>
    <cellStyle name="Normal 7" xfId="8"/>
    <cellStyle name="Normal_Tab1-cadrage" xfId="9"/>
    <cellStyle name="Pourcentage" xfId="10" builtinId="5"/>
    <cellStyle name="Pourcentage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
  <sheetViews>
    <sheetView showGridLines="0" tabSelected="1" workbookViewId="0"/>
  </sheetViews>
  <sheetFormatPr baseColWidth="10" defaultColWidth="11" defaultRowHeight="11" x14ac:dyDescent="0.15"/>
  <cols>
    <col min="1" max="1" width="2.796875" style="1" customWidth="1"/>
    <col min="2" max="2" width="5.59765625" style="1" customWidth="1"/>
    <col min="3" max="11" width="16" style="1" customWidth="1"/>
    <col min="12" max="16384" width="11" style="1"/>
  </cols>
  <sheetData>
    <row r="2" spans="1:13" ht="15" customHeight="1" x14ac:dyDescent="0.15">
      <c r="B2" s="248" t="s">
        <v>278</v>
      </c>
      <c r="C2" s="248"/>
      <c r="D2" s="248"/>
      <c r="E2" s="248"/>
      <c r="F2" s="248"/>
      <c r="G2" s="248"/>
      <c r="H2" s="248"/>
      <c r="I2" s="248"/>
      <c r="J2" s="248"/>
      <c r="K2" s="248"/>
    </row>
    <row r="3" spans="1:13" ht="15" customHeight="1" x14ac:dyDescent="0.15">
      <c r="B3" s="124"/>
      <c r="C3" s="124"/>
      <c r="D3" s="124"/>
      <c r="E3" s="124"/>
      <c r="F3" s="124"/>
      <c r="G3" s="124"/>
      <c r="H3" s="124"/>
      <c r="I3" s="56"/>
      <c r="J3" s="56"/>
      <c r="K3" s="124"/>
    </row>
    <row r="4" spans="1:13" ht="30" customHeight="1" x14ac:dyDescent="0.15">
      <c r="B4" s="251"/>
      <c r="C4" s="253" t="s">
        <v>275</v>
      </c>
      <c r="D4" s="254"/>
      <c r="E4" s="255"/>
      <c r="F4" s="256" t="s">
        <v>23</v>
      </c>
      <c r="G4" s="253" t="s">
        <v>279</v>
      </c>
      <c r="H4" s="255"/>
      <c r="I4" s="258" t="s">
        <v>25</v>
      </c>
      <c r="J4" s="259"/>
      <c r="K4" s="260" t="s">
        <v>24</v>
      </c>
    </row>
    <row r="5" spans="1:13" ht="43.5" customHeight="1" x14ac:dyDescent="0.15">
      <c r="B5" s="252"/>
      <c r="C5" s="7" t="s">
        <v>0</v>
      </c>
      <c r="D5" s="7" t="s">
        <v>2</v>
      </c>
      <c r="E5" s="7" t="s">
        <v>1</v>
      </c>
      <c r="F5" s="257"/>
      <c r="G5" s="125" t="s">
        <v>132</v>
      </c>
      <c r="H5" s="7" t="s">
        <v>22</v>
      </c>
      <c r="I5" s="126" t="s">
        <v>3</v>
      </c>
      <c r="J5" s="126" t="s">
        <v>4</v>
      </c>
      <c r="K5" s="261"/>
    </row>
    <row r="6" spans="1:13" ht="15" customHeight="1" x14ac:dyDescent="0.15">
      <c r="A6" s="130"/>
      <c r="B6" s="177">
        <v>2004</v>
      </c>
      <c r="C6" s="185">
        <v>12960</v>
      </c>
      <c r="D6" s="186">
        <v>6580</v>
      </c>
      <c r="E6" s="187">
        <v>6380</v>
      </c>
      <c r="F6" s="188">
        <v>12760</v>
      </c>
      <c r="G6" s="189">
        <v>12066</v>
      </c>
      <c r="H6" s="133">
        <v>11943</v>
      </c>
      <c r="I6" s="47">
        <v>2.33</v>
      </c>
      <c r="J6" s="200">
        <v>1.4</v>
      </c>
      <c r="K6" s="132">
        <v>30160</v>
      </c>
      <c r="L6" s="44"/>
      <c r="M6" s="46"/>
    </row>
    <row r="7" spans="1:13" ht="15" customHeight="1" x14ac:dyDescent="0.15">
      <c r="A7" s="130"/>
      <c r="B7" s="178">
        <v>2005</v>
      </c>
      <c r="C7" s="190">
        <v>13260</v>
      </c>
      <c r="D7" s="191">
        <v>6730</v>
      </c>
      <c r="E7" s="192">
        <v>6530</v>
      </c>
      <c r="F7" s="193">
        <v>13070</v>
      </c>
      <c r="G7" s="194">
        <v>12346</v>
      </c>
      <c r="H7" s="136">
        <v>12225</v>
      </c>
      <c r="I7" s="48">
        <v>2.34</v>
      </c>
      <c r="J7" s="201">
        <v>1.4</v>
      </c>
      <c r="K7" s="135">
        <v>31080</v>
      </c>
      <c r="L7" s="46"/>
      <c r="M7" s="46"/>
    </row>
    <row r="8" spans="1:13" ht="15" customHeight="1" x14ac:dyDescent="0.15">
      <c r="A8" s="130"/>
      <c r="B8" s="178">
        <v>2006</v>
      </c>
      <c r="C8" s="190">
        <v>13640</v>
      </c>
      <c r="D8" s="191">
        <v>6920</v>
      </c>
      <c r="E8" s="192">
        <v>6720</v>
      </c>
      <c r="F8" s="193">
        <v>13460</v>
      </c>
      <c r="G8" s="194">
        <v>12706</v>
      </c>
      <c r="H8" s="136">
        <v>12592</v>
      </c>
      <c r="I8" s="48">
        <v>2.35</v>
      </c>
      <c r="J8" s="201">
        <v>1.4</v>
      </c>
      <c r="K8" s="135">
        <v>32050</v>
      </c>
      <c r="L8" s="46"/>
      <c r="M8" s="46"/>
    </row>
    <row r="9" spans="1:13" ht="15" customHeight="1" x14ac:dyDescent="0.15">
      <c r="A9" s="130"/>
      <c r="B9" s="178">
        <v>2007</v>
      </c>
      <c r="C9" s="190">
        <v>14020</v>
      </c>
      <c r="D9" s="191">
        <v>7130</v>
      </c>
      <c r="E9" s="192">
        <v>6900</v>
      </c>
      <c r="F9" s="193">
        <v>13860</v>
      </c>
      <c r="G9" s="194">
        <v>13076</v>
      </c>
      <c r="H9" s="136">
        <v>12969</v>
      </c>
      <c r="I9" s="48">
        <v>2.36</v>
      </c>
      <c r="J9" s="201">
        <v>1.39</v>
      </c>
      <c r="K9" s="135">
        <v>33120</v>
      </c>
      <c r="L9" s="46"/>
      <c r="M9" s="46"/>
    </row>
    <row r="10" spans="1:13" ht="15" customHeight="1" x14ac:dyDescent="0.15">
      <c r="A10" s="130"/>
      <c r="B10" s="178">
        <v>2008</v>
      </c>
      <c r="C10" s="190">
        <v>14418</v>
      </c>
      <c r="D10" s="191">
        <v>7321</v>
      </c>
      <c r="E10" s="192">
        <v>7097</v>
      </c>
      <c r="F10" s="193">
        <v>14270</v>
      </c>
      <c r="G10" s="194">
        <v>13453</v>
      </c>
      <c r="H10" s="136">
        <v>13355</v>
      </c>
      <c r="I10" s="48">
        <v>2.38</v>
      </c>
      <c r="J10" s="201">
        <v>1.4</v>
      </c>
      <c r="K10" s="135">
        <v>34330</v>
      </c>
      <c r="L10" s="46"/>
      <c r="M10" s="46"/>
    </row>
    <row r="11" spans="1:13" ht="15" customHeight="1" x14ac:dyDescent="0.15">
      <c r="A11" s="130"/>
      <c r="B11" s="178">
        <v>2009</v>
      </c>
      <c r="C11" s="190">
        <v>14740</v>
      </c>
      <c r="D11" s="191">
        <v>7530</v>
      </c>
      <c r="E11" s="192">
        <v>7210</v>
      </c>
      <c r="F11" s="193">
        <v>14590</v>
      </c>
      <c r="G11" s="194">
        <v>13748</v>
      </c>
      <c r="H11" s="136">
        <v>13661</v>
      </c>
      <c r="I11" s="48">
        <v>2.39</v>
      </c>
      <c r="J11" s="201">
        <v>1.39</v>
      </c>
      <c r="K11" s="135">
        <v>35200</v>
      </c>
      <c r="L11" s="138"/>
      <c r="M11" s="138"/>
    </row>
    <row r="12" spans="1:13" ht="15" customHeight="1" x14ac:dyDescent="0.15">
      <c r="A12" s="130"/>
      <c r="B12" s="178">
        <v>2010</v>
      </c>
      <c r="C12" s="190">
        <v>15080</v>
      </c>
      <c r="D12" s="191">
        <v>7750</v>
      </c>
      <c r="E12" s="192">
        <v>7330</v>
      </c>
      <c r="F12" s="193">
        <v>14920</v>
      </c>
      <c r="G12" s="194">
        <v>14067</v>
      </c>
      <c r="H12" s="136">
        <v>13991</v>
      </c>
      <c r="I12" s="48">
        <v>2.39</v>
      </c>
      <c r="J12" s="201">
        <v>1.39</v>
      </c>
      <c r="K12" s="135">
        <v>36070</v>
      </c>
      <c r="L12" s="46"/>
      <c r="M12" s="46"/>
    </row>
    <row r="13" spans="1:13" ht="15" customHeight="1" x14ac:dyDescent="0.15">
      <c r="A13" s="130"/>
      <c r="B13" s="178">
        <v>2011</v>
      </c>
      <c r="C13" s="190">
        <v>15291</v>
      </c>
      <c r="D13" s="191">
        <v>7904</v>
      </c>
      <c r="E13" s="192">
        <v>7387</v>
      </c>
      <c r="F13" s="193">
        <v>15101</v>
      </c>
      <c r="G13" s="194">
        <v>14193</v>
      </c>
      <c r="H13" s="136">
        <v>14129</v>
      </c>
      <c r="I13" s="48">
        <v>2.41</v>
      </c>
      <c r="J13" s="201">
        <v>1.4</v>
      </c>
      <c r="K13" s="135">
        <v>36830</v>
      </c>
      <c r="L13" s="46"/>
      <c r="M13" s="46"/>
    </row>
    <row r="14" spans="1:13" ht="15" customHeight="1" x14ac:dyDescent="0.15">
      <c r="A14" s="130"/>
      <c r="B14" s="178">
        <v>2012</v>
      </c>
      <c r="C14" s="190">
        <v>15349</v>
      </c>
      <c r="D14" s="191">
        <v>7909</v>
      </c>
      <c r="E14" s="192">
        <v>7440</v>
      </c>
      <c r="F14" s="193">
        <v>15245</v>
      </c>
      <c r="G14" s="194">
        <v>14259</v>
      </c>
      <c r="H14" s="136">
        <v>14208</v>
      </c>
      <c r="I14" s="48">
        <v>2.42</v>
      </c>
      <c r="J14" s="201">
        <v>1.38</v>
      </c>
      <c r="K14" s="135">
        <v>37023</v>
      </c>
      <c r="L14" s="46"/>
      <c r="M14" s="46"/>
    </row>
    <row r="15" spans="1:13" ht="15" customHeight="1" x14ac:dyDescent="0.15">
      <c r="A15" s="130"/>
      <c r="B15" s="178">
        <v>2013</v>
      </c>
      <c r="C15" s="190">
        <v>15629</v>
      </c>
      <c r="D15" s="191">
        <v>8081</v>
      </c>
      <c r="E15" s="192">
        <v>7548</v>
      </c>
      <c r="F15" s="193">
        <v>15520</v>
      </c>
      <c r="G15" s="194">
        <v>14517</v>
      </c>
      <c r="H15" s="136">
        <v>14465</v>
      </c>
      <c r="I15" s="48">
        <v>2.42</v>
      </c>
      <c r="J15" s="201">
        <v>1.38</v>
      </c>
      <c r="K15" s="135">
        <v>37810</v>
      </c>
      <c r="L15" s="46"/>
      <c r="M15" s="46"/>
    </row>
    <row r="16" spans="1:13" ht="15" customHeight="1" x14ac:dyDescent="0.15">
      <c r="A16" s="130"/>
      <c r="B16" s="178">
        <v>2014</v>
      </c>
      <c r="C16" s="190">
        <v>15828</v>
      </c>
      <c r="D16" s="191">
        <v>8205</v>
      </c>
      <c r="E16" s="192">
        <v>7623</v>
      </c>
      <c r="F16" s="193">
        <v>15725</v>
      </c>
      <c r="G16" s="194">
        <v>14718</v>
      </c>
      <c r="H16" s="136">
        <v>14672</v>
      </c>
      <c r="I16" s="48">
        <v>2.44</v>
      </c>
      <c r="J16" s="201">
        <v>1.38</v>
      </c>
      <c r="K16" s="135">
        <v>38567</v>
      </c>
      <c r="L16" s="46"/>
      <c r="M16" s="46"/>
    </row>
    <row r="17" spans="1:14" ht="15" customHeight="1" x14ac:dyDescent="0.15">
      <c r="A17" s="130"/>
      <c r="B17" s="178">
        <v>2015</v>
      </c>
      <c r="C17" s="190">
        <v>15980</v>
      </c>
      <c r="D17" s="191">
        <v>8301</v>
      </c>
      <c r="E17" s="192">
        <v>7680</v>
      </c>
      <c r="F17" s="193">
        <v>15874</v>
      </c>
      <c r="G17" s="194">
        <v>14873</v>
      </c>
      <c r="H17" s="136">
        <v>14824</v>
      </c>
      <c r="I17" s="48">
        <v>2.4500000000000002</v>
      </c>
      <c r="J17" s="201">
        <v>1.39</v>
      </c>
      <c r="K17" s="135">
        <v>39139</v>
      </c>
      <c r="L17" s="46"/>
      <c r="M17" s="46"/>
    </row>
    <row r="18" spans="1:14" ht="15" customHeight="1" x14ac:dyDescent="0.15">
      <c r="A18" s="130"/>
      <c r="B18" s="178">
        <v>2016</v>
      </c>
      <c r="C18" s="190">
        <v>16135</v>
      </c>
      <c r="D18" s="191">
        <v>8350</v>
      </c>
      <c r="E18" s="192">
        <v>7785</v>
      </c>
      <c r="F18" s="193">
        <v>16023</v>
      </c>
      <c r="G18" s="194">
        <v>14913</v>
      </c>
      <c r="H18" s="136">
        <v>14873</v>
      </c>
      <c r="I18" s="48">
        <v>2.48</v>
      </c>
      <c r="J18" s="201">
        <v>1.39</v>
      </c>
      <c r="K18" s="135">
        <v>40021</v>
      </c>
      <c r="L18" s="46"/>
      <c r="M18" s="46"/>
    </row>
    <row r="19" spans="1:14" ht="15" customHeight="1" x14ac:dyDescent="0.15">
      <c r="A19" s="130"/>
      <c r="B19" s="178">
        <v>2017</v>
      </c>
      <c r="C19" s="190">
        <v>16252</v>
      </c>
      <c r="D19" s="191">
        <v>8467</v>
      </c>
      <c r="E19" s="192">
        <v>7785</v>
      </c>
      <c r="F19" s="193">
        <v>16135</v>
      </c>
      <c r="G19" s="194">
        <v>15090</v>
      </c>
      <c r="H19" s="136">
        <v>15045</v>
      </c>
      <c r="I19" s="48">
        <v>2.4900000000000002</v>
      </c>
      <c r="J19" s="201">
        <v>1.38</v>
      </c>
      <c r="K19" s="135">
        <v>40430</v>
      </c>
      <c r="L19" s="46"/>
      <c r="M19" s="46"/>
    </row>
    <row r="20" spans="1:14" ht="15" customHeight="1" x14ac:dyDescent="0.15">
      <c r="A20" s="130"/>
      <c r="B20" s="178">
        <v>2018</v>
      </c>
      <c r="C20" s="190">
        <v>16496</v>
      </c>
      <c r="D20" s="191">
        <v>8624</v>
      </c>
      <c r="E20" s="192">
        <v>7872</v>
      </c>
      <c r="F20" s="193">
        <v>16378</v>
      </c>
      <c r="G20" s="194">
        <v>15346</v>
      </c>
      <c r="H20" s="136">
        <v>15299</v>
      </c>
      <c r="I20" s="48">
        <v>2.4900000000000002</v>
      </c>
      <c r="J20" s="201">
        <v>1.37</v>
      </c>
      <c r="K20" s="135">
        <v>41030</v>
      </c>
      <c r="L20" s="46"/>
      <c r="M20" s="46"/>
    </row>
    <row r="21" spans="1:14" ht="15" customHeight="1" x14ac:dyDescent="0.15">
      <c r="A21" s="130"/>
      <c r="B21" s="178">
        <v>2019</v>
      </c>
      <c r="C21" s="190">
        <v>16712</v>
      </c>
      <c r="D21" s="191">
        <v>8766</v>
      </c>
      <c r="E21" s="192">
        <v>7946</v>
      </c>
      <c r="F21" s="193">
        <v>16597</v>
      </c>
      <c r="G21" s="194">
        <v>15582</v>
      </c>
      <c r="H21" s="136">
        <v>15534</v>
      </c>
      <c r="I21" s="48">
        <v>2.33</v>
      </c>
      <c r="J21" s="201">
        <v>1.36</v>
      </c>
      <c r="K21" s="135">
        <v>38953</v>
      </c>
      <c r="L21" s="46"/>
      <c r="M21" s="46"/>
    </row>
    <row r="22" spans="1:14" ht="15" customHeight="1" x14ac:dyDescent="0.15">
      <c r="A22" s="130"/>
      <c r="B22" s="178">
        <v>2020</v>
      </c>
      <c r="C22" s="190">
        <v>16907</v>
      </c>
      <c r="D22" s="191">
        <v>8924</v>
      </c>
      <c r="E22" s="192">
        <v>7984</v>
      </c>
      <c r="F22" s="193">
        <v>16810</v>
      </c>
      <c r="G22" s="194">
        <v>15799</v>
      </c>
      <c r="H22" s="136">
        <v>15747</v>
      </c>
      <c r="I22" s="48">
        <v>2.2400000000000002</v>
      </c>
      <c r="J22" s="201">
        <v>1.26</v>
      </c>
      <c r="K22" s="135">
        <v>37896</v>
      </c>
      <c r="L22" s="46"/>
      <c r="M22" s="46"/>
      <c r="N22" s="44"/>
    </row>
    <row r="23" spans="1:14" ht="15" customHeight="1" x14ac:dyDescent="0.15">
      <c r="A23" s="130"/>
      <c r="B23" s="179">
        <v>2021</v>
      </c>
      <c r="C23" s="195">
        <v>16997</v>
      </c>
      <c r="D23" s="196">
        <v>9013</v>
      </c>
      <c r="E23" s="197">
        <v>7984</v>
      </c>
      <c r="F23" s="198">
        <v>16898</v>
      </c>
      <c r="G23" s="199">
        <v>15962</v>
      </c>
      <c r="H23" s="141">
        <v>15905</v>
      </c>
      <c r="I23" s="121">
        <v>2.2599999999999998</v>
      </c>
      <c r="J23" s="202">
        <v>1.26</v>
      </c>
      <c r="K23" s="140">
        <v>38387</v>
      </c>
      <c r="L23" s="46"/>
      <c r="M23" s="46"/>
      <c r="N23" s="44"/>
    </row>
    <row r="24" spans="1:14" ht="15" customHeight="1" x14ac:dyDescent="0.15">
      <c r="B24" s="72"/>
      <c r="C24" s="73"/>
      <c r="D24" s="74"/>
      <c r="E24" s="74"/>
      <c r="F24" s="75"/>
      <c r="G24" s="76"/>
      <c r="H24" s="77"/>
      <c r="I24" s="78"/>
      <c r="J24" s="79"/>
      <c r="K24" s="80"/>
      <c r="L24" s="46"/>
    </row>
    <row r="25" spans="1:14" ht="39.75" customHeight="1" x14ac:dyDescent="0.15">
      <c r="B25" s="249" t="s">
        <v>300</v>
      </c>
      <c r="C25" s="250"/>
      <c r="D25" s="250"/>
      <c r="E25" s="250"/>
      <c r="F25" s="250"/>
      <c r="G25" s="250"/>
      <c r="H25" s="250"/>
      <c r="I25" s="250"/>
      <c r="J25" s="250"/>
      <c r="K25" s="250"/>
    </row>
    <row r="26" spans="1:14" x14ac:dyDescent="0.15">
      <c r="E26" s="45"/>
    </row>
    <row r="28" spans="1:14" x14ac:dyDescent="0.15">
      <c r="C28" s="162"/>
      <c r="D28" s="162"/>
      <c r="E28" s="162"/>
    </row>
    <row r="30" spans="1:14" x14ac:dyDescent="0.15">
      <c r="C30" s="2"/>
      <c r="D30" s="2"/>
      <c r="E30" s="37"/>
      <c r="F30" s="37"/>
      <c r="G30" s="2"/>
      <c r="H30" s="2"/>
    </row>
    <row r="31" spans="1:14" x14ac:dyDescent="0.15">
      <c r="C31" s="2"/>
      <c r="D31" s="2"/>
      <c r="E31" s="2"/>
      <c r="F31" s="37"/>
      <c r="G31" s="2"/>
      <c r="H31" s="6"/>
    </row>
    <row r="32" spans="1:14" x14ac:dyDescent="0.15">
      <c r="C32" s="2"/>
      <c r="D32" s="2"/>
      <c r="E32" s="2"/>
      <c r="F32" s="37"/>
      <c r="G32" s="2"/>
      <c r="H32" s="2"/>
    </row>
    <row r="33" spans="3:8" x14ac:dyDescent="0.15">
      <c r="C33" s="2"/>
      <c r="D33" s="2"/>
      <c r="E33" s="2"/>
      <c r="F33" s="2"/>
      <c r="G33" s="2"/>
      <c r="H33" s="2"/>
    </row>
  </sheetData>
  <mergeCells count="8">
    <mergeCell ref="B2:K2"/>
    <mergeCell ref="B25:K25"/>
    <mergeCell ref="B4:B5"/>
    <mergeCell ref="C4:E4"/>
    <mergeCell ref="F4:F5"/>
    <mergeCell ref="I4:J4"/>
    <mergeCell ref="K4:K5"/>
    <mergeCell ref="G4: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4"/>
  <sheetViews>
    <sheetView showGridLines="0" workbookViewId="0"/>
  </sheetViews>
  <sheetFormatPr baseColWidth="10" defaultColWidth="11" defaultRowHeight="11" x14ac:dyDescent="0.15"/>
  <cols>
    <col min="1" max="1" width="2.19921875" style="62" customWidth="1"/>
    <col min="2" max="2" width="11" style="62"/>
    <col min="3" max="3" width="15.796875" style="62" customWidth="1"/>
    <col min="4" max="4" width="19.796875" style="62" customWidth="1"/>
    <col min="5" max="5" width="13.19921875" style="62" customWidth="1"/>
    <col min="6" max="6" width="15.59765625" style="62" customWidth="1"/>
    <col min="7" max="7" width="17.796875" style="62" bestFit="1" customWidth="1"/>
    <col min="8" max="16384" width="11" style="62"/>
  </cols>
  <sheetData>
    <row r="2" spans="2:11" s="28" customFormat="1" x14ac:dyDescent="0.15">
      <c r="B2" s="122" t="s">
        <v>280</v>
      </c>
      <c r="K2" s="29"/>
    </row>
    <row r="4" spans="2:11" ht="27" customHeight="1" x14ac:dyDescent="0.15">
      <c r="C4" s="262" t="s">
        <v>289</v>
      </c>
      <c r="D4" s="263"/>
      <c r="E4" s="123"/>
      <c r="F4" s="262" t="s">
        <v>276</v>
      </c>
      <c r="G4" s="263"/>
      <c r="J4" s="63"/>
    </row>
    <row r="5" spans="2:11" ht="33" customHeight="1" x14ac:dyDescent="0.15">
      <c r="C5" s="126" t="s">
        <v>30</v>
      </c>
      <c r="D5" s="126" t="s">
        <v>31</v>
      </c>
      <c r="E5" s="126" t="s">
        <v>256</v>
      </c>
      <c r="F5" s="126" t="s">
        <v>30</v>
      </c>
      <c r="G5" s="126" t="s">
        <v>31</v>
      </c>
      <c r="H5" s="115"/>
    </row>
    <row r="6" spans="2:11" x14ac:dyDescent="0.15">
      <c r="B6" s="66">
        <v>2004</v>
      </c>
      <c r="C6" s="10">
        <v>12960</v>
      </c>
      <c r="D6" s="68">
        <v>12066</v>
      </c>
      <c r="E6" s="167">
        <v>26141.496999999999</v>
      </c>
      <c r="F6" s="171">
        <f>E6/C6</f>
        <v>2.0170908179012343</v>
      </c>
      <c r="G6" s="174">
        <f>E6/D6</f>
        <v>2.1665421017735786</v>
      </c>
      <c r="H6" s="115"/>
    </row>
    <row r="7" spans="2:11" x14ac:dyDescent="0.15">
      <c r="B7" s="67">
        <v>2005</v>
      </c>
      <c r="C7" s="10">
        <v>13260</v>
      </c>
      <c r="D7" s="69">
        <v>12346</v>
      </c>
      <c r="E7" s="168">
        <v>26321.46</v>
      </c>
      <c r="F7" s="172">
        <f>E7/C7</f>
        <v>1.985027149321267</v>
      </c>
      <c r="G7" s="174">
        <f t="shared" ref="G7:G18" si="0">E7/D7</f>
        <v>2.1319828284464601</v>
      </c>
      <c r="H7" s="118"/>
      <c r="I7" s="143"/>
    </row>
    <row r="8" spans="2:11" x14ac:dyDescent="0.15">
      <c r="B8" s="67">
        <v>2006</v>
      </c>
      <c r="C8" s="10">
        <v>13640</v>
      </c>
      <c r="D8" s="69">
        <v>12706</v>
      </c>
      <c r="E8" s="168">
        <v>26607.334999999999</v>
      </c>
      <c r="F8" s="172">
        <f t="shared" ref="F8:F18" si="1">E8/C8</f>
        <v>1.9506843841642227</v>
      </c>
      <c r="G8" s="174">
        <f t="shared" si="0"/>
        <v>2.0940764205886984</v>
      </c>
      <c r="H8" s="118"/>
      <c r="I8" s="143"/>
    </row>
    <row r="9" spans="2:11" x14ac:dyDescent="0.15">
      <c r="B9" s="67">
        <v>2007</v>
      </c>
      <c r="C9" s="10">
        <v>14020</v>
      </c>
      <c r="D9" s="69">
        <v>13076</v>
      </c>
      <c r="E9" s="168">
        <v>26992.332999999999</v>
      </c>
      <c r="F9" s="172">
        <f t="shared" si="1"/>
        <v>1.925273395149786</v>
      </c>
      <c r="G9" s="174">
        <f t="shared" si="0"/>
        <v>2.0642652951973077</v>
      </c>
      <c r="H9" s="118"/>
      <c r="I9" s="143"/>
    </row>
    <row r="10" spans="2:11" x14ac:dyDescent="0.15">
      <c r="B10" s="67">
        <v>2008</v>
      </c>
      <c r="C10" s="10">
        <v>14418</v>
      </c>
      <c r="D10" s="69">
        <v>13453</v>
      </c>
      <c r="E10" s="168">
        <v>27129.027999999998</v>
      </c>
      <c r="F10" s="172">
        <f t="shared" si="1"/>
        <v>1.8816082674434733</v>
      </c>
      <c r="G10" s="174">
        <f t="shared" si="0"/>
        <v>2.0165783096707055</v>
      </c>
      <c r="H10" s="118"/>
      <c r="I10" s="143"/>
    </row>
    <row r="11" spans="2:11" x14ac:dyDescent="0.15">
      <c r="B11" s="67">
        <v>2009</v>
      </c>
      <c r="C11" s="10">
        <v>14740</v>
      </c>
      <c r="D11" s="69">
        <v>13748</v>
      </c>
      <c r="E11" s="168">
        <v>26819.151999999998</v>
      </c>
      <c r="F11" s="172">
        <f t="shared" si="1"/>
        <v>1.8194811397557664</v>
      </c>
      <c r="G11" s="174">
        <f t="shared" si="0"/>
        <v>1.9507675298225196</v>
      </c>
      <c r="H11" s="118"/>
      <c r="I11" s="143"/>
    </row>
    <row r="12" spans="2:11" x14ac:dyDescent="0.15">
      <c r="B12" s="67">
        <v>2010</v>
      </c>
      <c r="C12" s="10">
        <v>15080</v>
      </c>
      <c r="D12" s="69">
        <v>14067</v>
      </c>
      <c r="E12" s="168">
        <v>26845.518</v>
      </c>
      <c r="F12" s="172">
        <f t="shared" si="1"/>
        <v>1.7802067639257295</v>
      </c>
      <c r="G12" s="174">
        <f t="shared" si="0"/>
        <v>1.9084039240776285</v>
      </c>
      <c r="H12" s="118"/>
      <c r="I12" s="143"/>
    </row>
    <row r="13" spans="2:11" x14ac:dyDescent="0.15">
      <c r="B13" s="67">
        <v>2011</v>
      </c>
      <c r="C13" s="10">
        <v>15290.615435502123</v>
      </c>
      <c r="D13" s="69">
        <v>14193</v>
      </c>
      <c r="E13" s="168">
        <v>27047.694</v>
      </c>
      <c r="F13" s="172">
        <f t="shared" si="1"/>
        <v>1.7689081328407492</v>
      </c>
      <c r="G13" s="174">
        <f t="shared" si="0"/>
        <v>1.9057066159374338</v>
      </c>
      <c r="H13" s="118"/>
      <c r="I13" s="143"/>
    </row>
    <row r="14" spans="2:11" x14ac:dyDescent="0.15">
      <c r="B14" s="67">
        <v>2012</v>
      </c>
      <c r="C14" s="10">
        <v>15349.150605167284</v>
      </c>
      <c r="D14" s="69">
        <v>14259</v>
      </c>
      <c r="E14" s="168">
        <v>27139.651999999998</v>
      </c>
      <c r="F14" s="172">
        <f t="shared" si="1"/>
        <v>1.7681533459488923</v>
      </c>
      <c r="G14" s="174">
        <f t="shared" si="0"/>
        <v>1.9033348762185285</v>
      </c>
      <c r="H14" s="118"/>
      <c r="I14" s="143"/>
    </row>
    <row r="15" spans="2:11" x14ac:dyDescent="0.15">
      <c r="B15" s="67">
        <v>2013</v>
      </c>
      <c r="C15" s="11">
        <v>15629.467870332988</v>
      </c>
      <c r="D15" s="69">
        <v>14517</v>
      </c>
      <c r="E15" s="168">
        <v>27189.548999999999</v>
      </c>
      <c r="F15" s="172">
        <f t="shared" si="1"/>
        <v>1.7396336987012675</v>
      </c>
      <c r="G15" s="174">
        <f t="shared" si="0"/>
        <v>1.8729454432734036</v>
      </c>
      <c r="H15" s="118"/>
      <c r="I15" s="143"/>
    </row>
    <row r="16" spans="2:11" x14ac:dyDescent="0.15">
      <c r="B16" s="67">
        <v>2014</v>
      </c>
      <c r="C16" s="11">
        <v>15828.399801642347</v>
      </c>
      <c r="D16" s="69">
        <v>14718.361213632101</v>
      </c>
      <c r="E16" s="168">
        <v>27333.518</v>
      </c>
      <c r="F16" s="172">
        <f t="shared" si="1"/>
        <v>1.7268655292093322</v>
      </c>
      <c r="G16" s="174">
        <f t="shared" si="0"/>
        <v>1.8571033556836327</v>
      </c>
      <c r="H16" s="118"/>
      <c r="I16" s="143"/>
    </row>
    <row r="17" spans="2:19" x14ac:dyDescent="0.15">
      <c r="B17" s="67">
        <v>2015</v>
      </c>
      <c r="C17" s="11">
        <v>15980.438111687214</v>
      </c>
      <c r="D17" s="69">
        <v>14872.556278327764</v>
      </c>
      <c r="E17" s="168">
        <v>27390.850999999999</v>
      </c>
      <c r="F17" s="172">
        <f t="shared" si="1"/>
        <v>1.7140237838640879</v>
      </c>
      <c r="G17" s="174">
        <f t="shared" si="0"/>
        <v>1.8417043100999289</v>
      </c>
      <c r="H17" s="118"/>
      <c r="I17" s="143"/>
    </row>
    <row r="18" spans="2:19" x14ac:dyDescent="0.15">
      <c r="B18" s="67">
        <v>2016</v>
      </c>
      <c r="C18" s="12">
        <v>16135.193100565255</v>
      </c>
      <c r="D18" s="70">
        <v>14912.558285999999</v>
      </c>
      <c r="E18" s="168">
        <v>27567.200000000001</v>
      </c>
      <c r="F18" s="172">
        <f t="shared" si="1"/>
        <v>1.7085137951670535</v>
      </c>
      <c r="G18" s="174">
        <f t="shared" si="0"/>
        <v>1.8485895894791073</v>
      </c>
      <c r="H18" s="118"/>
      <c r="I18" s="143"/>
    </row>
    <row r="19" spans="2:19" x14ac:dyDescent="0.15">
      <c r="B19" s="67">
        <v>2017</v>
      </c>
      <c r="C19" s="12">
        <v>16252</v>
      </c>
      <c r="D19" s="70">
        <v>15090</v>
      </c>
      <c r="E19" s="168">
        <v>27881.170999999998</v>
      </c>
      <c r="F19" s="172">
        <v>1.7155532303716501</v>
      </c>
      <c r="G19" s="174">
        <v>1.8476587872763399</v>
      </c>
      <c r="H19" s="118"/>
      <c r="I19" s="143"/>
    </row>
    <row r="20" spans="2:19" x14ac:dyDescent="0.15">
      <c r="B20" s="67">
        <v>2018</v>
      </c>
      <c r="C20" s="12">
        <v>16496</v>
      </c>
      <c r="D20" s="70">
        <v>15346</v>
      </c>
      <c r="E20" s="168">
        <v>28157.957999999999</v>
      </c>
      <c r="F20" s="172">
        <v>1.7069567410281301</v>
      </c>
      <c r="G20" s="174">
        <v>1.8348728267952601</v>
      </c>
      <c r="H20" s="118"/>
      <c r="I20" s="143"/>
    </row>
    <row r="21" spans="2:19" x14ac:dyDescent="0.15">
      <c r="B21" s="67">
        <v>2019</v>
      </c>
      <c r="C21" s="12">
        <v>16712</v>
      </c>
      <c r="D21" s="70">
        <v>15582</v>
      </c>
      <c r="E21" s="168">
        <v>28495.476999999999</v>
      </c>
      <c r="F21" s="172">
        <v>1.70509078506462</v>
      </c>
      <c r="G21" s="174">
        <v>1.82874324220254</v>
      </c>
      <c r="H21" s="118"/>
      <c r="I21" s="143"/>
    </row>
    <row r="22" spans="2:19" x14ac:dyDescent="0.15">
      <c r="B22" s="67">
        <v>2020</v>
      </c>
      <c r="C22" s="12">
        <v>16907</v>
      </c>
      <c r="D22" s="70">
        <v>15799</v>
      </c>
      <c r="E22" s="168">
        <v>28297.651999999998</v>
      </c>
      <c r="F22" s="172">
        <v>1.6737240382090299</v>
      </c>
      <c r="G22" s="174">
        <v>1.7911040137983401</v>
      </c>
      <c r="H22" s="118"/>
      <c r="I22" s="143"/>
    </row>
    <row r="23" spans="2:19" x14ac:dyDescent="0.15">
      <c r="B23" s="83">
        <v>2021</v>
      </c>
      <c r="C23" s="84">
        <v>16997</v>
      </c>
      <c r="D23" s="71">
        <v>15962</v>
      </c>
      <c r="E23" s="169">
        <v>29006.654999999999</v>
      </c>
      <c r="F23" s="173">
        <v>1.70657497487792</v>
      </c>
      <c r="G23" s="175">
        <v>1.8172318536524199</v>
      </c>
      <c r="H23" s="118"/>
      <c r="I23" s="143"/>
    </row>
    <row r="24" spans="2:19" x14ac:dyDescent="0.15">
      <c r="B24" s="81"/>
      <c r="C24" s="13"/>
      <c r="D24" s="13"/>
      <c r="E24" s="170"/>
      <c r="F24" s="82"/>
      <c r="G24" s="176"/>
    </row>
    <row r="25" spans="2:19" ht="46" customHeight="1" x14ac:dyDescent="0.15">
      <c r="B25" s="264" t="s">
        <v>301</v>
      </c>
      <c r="C25" s="264"/>
      <c r="D25" s="264"/>
      <c r="E25" s="264"/>
      <c r="F25" s="264"/>
      <c r="G25" s="264"/>
      <c r="H25" s="264"/>
      <c r="I25" s="264"/>
      <c r="J25" s="264"/>
      <c r="K25" s="264"/>
    </row>
    <row r="26" spans="2:19" ht="14" customHeight="1" x14ac:dyDescent="0.15">
      <c r="B26" s="162"/>
      <c r="C26" s="162"/>
      <c r="D26" s="162"/>
      <c r="E26" s="165"/>
      <c r="F26" s="166"/>
      <c r="G26" s="166"/>
      <c r="H26" s="30"/>
      <c r="I26" s="30"/>
      <c r="J26" s="265"/>
      <c r="K26" s="266"/>
      <c r="L26" s="266"/>
      <c r="M26" s="266"/>
      <c r="N26" s="266"/>
      <c r="O26" s="266"/>
      <c r="P26" s="266"/>
      <c r="Q26" s="266"/>
      <c r="R26" s="266"/>
    </row>
    <row r="27" spans="2:19" x14ac:dyDescent="0.15">
      <c r="B27" s="164"/>
      <c r="C27" s="164"/>
      <c r="D27" s="164"/>
      <c r="E27" s="165"/>
      <c r="F27" s="166"/>
      <c r="G27" s="166"/>
      <c r="R27" s="64"/>
      <c r="S27" s="65"/>
    </row>
    <row r="28" spans="2:19" x14ac:dyDescent="0.15">
      <c r="E28" s="165"/>
      <c r="F28" s="166"/>
      <c r="G28" s="166"/>
      <c r="R28" s="64"/>
      <c r="S28" s="65"/>
    </row>
    <row r="29" spans="2:19" x14ac:dyDescent="0.15">
      <c r="E29" s="165"/>
      <c r="F29" s="166"/>
      <c r="G29" s="166"/>
    </row>
    <row r="30" spans="2:19" x14ac:dyDescent="0.15">
      <c r="E30" s="165"/>
      <c r="F30" s="166"/>
      <c r="G30" s="166"/>
    </row>
    <row r="31" spans="2:19" x14ac:dyDescent="0.15">
      <c r="E31" s="165"/>
      <c r="F31" s="166"/>
      <c r="G31" s="166"/>
    </row>
    <row r="32" spans="2:19" x14ac:dyDescent="0.15">
      <c r="E32" s="165"/>
      <c r="F32" s="166"/>
      <c r="G32" s="166"/>
    </row>
    <row r="33" spans="5:7" x14ac:dyDescent="0.15">
      <c r="E33" s="165"/>
      <c r="F33" s="166"/>
      <c r="G33" s="166"/>
    </row>
    <row r="34" spans="5:7" x14ac:dyDescent="0.15">
      <c r="E34" s="165"/>
      <c r="F34" s="166"/>
      <c r="G34" s="166"/>
    </row>
    <row r="35" spans="5:7" x14ac:dyDescent="0.15">
      <c r="E35" s="165"/>
      <c r="F35" s="166"/>
      <c r="G35" s="166"/>
    </row>
    <row r="36" spans="5:7" x14ac:dyDescent="0.15">
      <c r="E36" s="165"/>
      <c r="F36" s="166"/>
      <c r="G36" s="166"/>
    </row>
    <row r="37" spans="5:7" x14ac:dyDescent="0.15">
      <c r="E37" s="165"/>
      <c r="F37" s="166"/>
      <c r="G37" s="166"/>
    </row>
    <row r="38" spans="5:7" x14ac:dyDescent="0.15">
      <c r="E38" s="165"/>
      <c r="F38" s="166"/>
      <c r="G38" s="166"/>
    </row>
    <row r="39" spans="5:7" x14ac:dyDescent="0.15">
      <c r="E39" s="165"/>
      <c r="F39" s="166"/>
      <c r="G39" s="166"/>
    </row>
    <row r="40" spans="5:7" x14ac:dyDescent="0.15">
      <c r="E40" s="165"/>
      <c r="F40" s="166"/>
      <c r="G40" s="166"/>
    </row>
    <row r="41" spans="5:7" x14ac:dyDescent="0.15">
      <c r="E41" s="165"/>
      <c r="F41" s="166"/>
      <c r="G41" s="166"/>
    </row>
    <row r="42" spans="5:7" x14ac:dyDescent="0.15">
      <c r="E42" s="165"/>
      <c r="F42" s="166"/>
      <c r="G42" s="166"/>
    </row>
    <row r="43" spans="5:7" x14ac:dyDescent="0.15">
      <c r="E43" s="165"/>
      <c r="F43" s="166"/>
      <c r="G43" s="166"/>
    </row>
    <row r="44" spans="5:7" x14ac:dyDescent="0.15">
      <c r="E44" s="165"/>
    </row>
  </sheetData>
  <mergeCells count="4">
    <mergeCell ref="C4:D4"/>
    <mergeCell ref="F4:G4"/>
    <mergeCell ref="B25:K25"/>
    <mergeCell ref="J26:R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8"/>
  <sheetViews>
    <sheetView showGridLines="0" workbookViewId="0"/>
  </sheetViews>
  <sheetFormatPr baseColWidth="10" defaultColWidth="11" defaultRowHeight="11" x14ac:dyDescent="0.15"/>
  <cols>
    <col min="1" max="1" width="2.796875" style="2" customWidth="1"/>
    <col min="2" max="3" width="15.796875" style="2" customWidth="1"/>
    <col min="4" max="4" width="18.3984375" style="2" customWidth="1"/>
    <col min="5" max="5" width="15.796875" style="2" customWidth="1"/>
    <col min="6" max="6" width="19.3984375" style="2" customWidth="1"/>
    <col min="7" max="16384" width="11" style="2"/>
  </cols>
  <sheetData>
    <row r="2" spans="2:7" ht="33.75" customHeight="1" x14ac:dyDescent="0.15">
      <c r="B2" s="267" t="s">
        <v>253</v>
      </c>
      <c r="C2" s="268"/>
      <c r="D2" s="268"/>
      <c r="E2" s="268"/>
    </row>
    <row r="3" spans="2:7" ht="35.25" customHeight="1" x14ac:dyDescent="0.15">
      <c r="B3" s="32"/>
      <c r="C3" s="7" t="s">
        <v>257</v>
      </c>
      <c r="D3" s="7" t="s">
        <v>258</v>
      </c>
      <c r="E3" s="7" t="s">
        <v>281</v>
      </c>
    </row>
    <row r="4" spans="2:7" x14ac:dyDescent="0.15">
      <c r="B4" s="33">
        <v>2005</v>
      </c>
      <c r="C4" s="34">
        <v>716.31541297934461</v>
      </c>
      <c r="D4" s="34">
        <v>302.19205653414502</v>
      </c>
      <c r="E4" s="35">
        <v>2.3315903586474649</v>
      </c>
      <c r="F4" s="36"/>
    </row>
    <row r="5" spans="2:7" x14ac:dyDescent="0.15">
      <c r="B5" s="33">
        <v>2006</v>
      </c>
      <c r="C5" s="34">
        <v>788.51514687877739</v>
      </c>
      <c r="D5" s="34">
        <v>373.40593948674575</v>
      </c>
      <c r="E5" s="35">
        <v>2.8154038787100766</v>
      </c>
      <c r="F5" s="36"/>
    </row>
    <row r="6" spans="2:7" x14ac:dyDescent="0.15">
      <c r="B6" s="33">
        <v>2007</v>
      </c>
      <c r="C6" s="34">
        <v>824.29612143145721</v>
      </c>
      <c r="D6" s="34">
        <v>386.11221000204978</v>
      </c>
      <c r="E6" s="35">
        <v>2.8314886988169983</v>
      </c>
      <c r="F6" s="36"/>
    </row>
    <row r="7" spans="2:7" ht="13" x14ac:dyDescent="0.15">
      <c r="B7" s="161" t="s">
        <v>290</v>
      </c>
      <c r="C7" s="34">
        <v>842.72526303152483</v>
      </c>
      <c r="D7" s="34">
        <v>395.26210578591377</v>
      </c>
      <c r="E7" s="35">
        <v>2.8187746295502047</v>
      </c>
      <c r="F7" s="36"/>
    </row>
    <row r="8" spans="2:7" x14ac:dyDescent="0.15">
      <c r="B8" s="33">
        <v>2009</v>
      </c>
      <c r="C8" s="34">
        <v>739.34137702422731</v>
      </c>
      <c r="D8" s="34">
        <v>325.50282579606215</v>
      </c>
      <c r="E8" s="35">
        <v>2.2576546710348402</v>
      </c>
      <c r="F8" s="36"/>
    </row>
    <row r="9" spans="2:7" x14ac:dyDescent="0.15">
      <c r="B9" s="33">
        <v>2010</v>
      </c>
      <c r="C9" s="34">
        <v>777.72507578367492</v>
      </c>
      <c r="D9" s="34">
        <v>338.74411567280629</v>
      </c>
      <c r="E9" s="35">
        <v>2.2976225355999382</v>
      </c>
      <c r="F9" s="114"/>
    </row>
    <row r="10" spans="2:7" x14ac:dyDescent="0.15">
      <c r="B10" s="33">
        <v>2011</v>
      </c>
      <c r="C10" s="34">
        <v>681.78474414112259</v>
      </c>
      <c r="D10" s="34">
        <v>208.62649069736898</v>
      </c>
      <c r="E10" s="35">
        <v>1.3832823473142453</v>
      </c>
      <c r="F10" s="114"/>
    </row>
    <row r="11" spans="2:7" ht="13" x14ac:dyDescent="0.15">
      <c r="B11" s="161" t="s">
        <v>291</v>
      </c>
      <c r="C11" s="34">
        <v>604.16526790609498</v>
      </c>
      <c r="D11" s="34">
        <v>58.535169665157703</v>
      </c>
      <c r="E11" s="35">
        <v>0.38281761719838786</v>
      </c>
      <c r="F11" s="114"/>
    </row>
    <row r="12" spans="2:7" x14ac:dyDescent="0.15">
      <c r="B12" s="33">
        <v>2013</v>
      </c>
      <c r="C12" s="34">
        <v>758.25680354491828</v>
      </c>
      <c r="D12" s="34">
        <v>280.31726516725683</v>
      </c>
      <c r="E12" s="35">
        <v>1.8262721656590546</v>
      </c>
      <c r="F12" s="114"/>
      <c r="G12" s="31"/>
    </row>
    <row r="13" spans="2:7" x14ac:dyDescent="0.15">
      <c r="B13" s="33">
        <v>2014</v>
      </c>
      <c r="C13" s="34">
        <v>702.30685310128922</v>
      </c>
      <c r="D13" s="34">
        <v>198.93193130897544</v>
      </c>
      <c r="E13" s="35">
        <v>1.2728004111167384</v>
      </c>
      <c r="F13" s="114"/>
      <c r="G13" s="31"/>
    </row>
    <row r="14" spans="2:7" x14ac:dyDescent="0.15">
      <c r="B14" s="33">
        <v>2015</v>
      </c>
      <c r="C14" s="34">
        <v>653.25290803356222</v>
      </c>
      <c r="D14" s="34">
        <v>152.0383100444898</v>
      </c>
      <c r="E14" s="35">
        <v>0.96054125464464235</v>
      </c>
      <c r="F14" s="114"/>
      <c r="G14" s="31"/>
    </row>
    <row r="15" spans="2:7" ht="13" x14ac:dyDescent="0.15">
      <c r="B15" s="161" t="s">
        <v>292</v>
      </c>
      <c r="C15" s="34">
        <v>643.70000000000005</v>
      </c>
      <c r="D15" s="34">
        <v>154.69999999999999</v>
      </c>
      <c r="E15" s="35">
        <v>1</v>
      </c>
      <c r="F15" s="114"/>
      <c r="G15" s="31"/>
    </row>
    <row r="16" spans="2:7" x14ac:dyDescent="0.15">
      <c r="B16" s="33">
        <v>2017</v>
      </c>
      <c r="C16" s="34">
        <v>710.3</v>
      </c>
      <c r="D16" s="34">
        <v>117</v>
      </c>
      <c r="E16" s="35">
        <v>0.70000000000000007</v>
      </c>
      <c r="F16" s="114"/>
      <c r="G16" s="31"/>
    </row>
    <row r="17" spans="2:7" x14ac:dyDescent="0.15">
      <c r="B17" s="33">
        <v>2018</v>
      </c>
      <c r="C17" s="34">
        <v>749.5</v>
      </c>
      <c r="D17" s="34">
        <v>243.5</v>
      </c>
      <c r="E17" s="35">
        <v>1.5</v>
      </c>
      <c r="F17" s="114"/>
      <c r="G17" s="31"/>
    </row>
    <row r="18" spans="2:7" x14ac:dyDescent="0.15">
      <c r="B18" s="33">
        <v>2019</v>
      </c>
      <c r="C18" s="34">
        <v>718.3</v>
      </c>
      <c r="D18" s="34">
        <v>216.4</v>
      </c>
      <c r="E18" s="35">
        <v>1.3</v>
      </c>
      <c r="F18" s="114"/>
      <c r="G18" s="31"/>
    </row>
    <row r="19" spans="2:7" x14ac:dyDescent="0.15">
      <c r="B19" s="33">
        <v>2020</v>
      </c>
      <c r="C19" s="34">
        <v>715.6</v>
      </c>
      <c r="D19" s="34">
        <v>195.1</v>
      </c>
      <c r="E19" s="35">
        <v>1.2</v>
      </c>
      <c r="F19" s="114"/>
      <c r="G19" s="31"/>
    </row>
    <row r="20" spans="2:7" x14ac:dyDescent="0.15">
      <c r="B20" s="33">
        <v>2021</v>
      </c>
      <c r="C20" s="34">
        <v>722</v>
      </c>
      <c r="D20" s="34">
        <v>89.6</v>
      </c>
      <c r="E20" s="35">
        <v>0.5</v>
      </c>
      <c r="F20" s="114"/>
      <c r="G20" s="31"/>
    </row>
    <row r="21" spans="2:7" x14ac:dyDescent="0.15">
      <c r="B21" s="85"/>
      <c r="C21" s="86"/>
      <c r="D21" s="86"/>
      <c r="E21" s="87"/>
      <c r="F21" s="36"/>
      <c r="G21" s="31"/>
    </row>
    <row r="22" spans="2:7" ht="129.75" customHeight="1" x14ac:dyDescent="0.15">
      <c r="B22" s="269" t="s">
        <v>302</v>
      </c>
      <c r="C22" s="270"/>
      <c r="D22" s="270"/>
      <c r="E22" s="270"/>
    </row>
    <row r="23" spans="2:7" x14ac:dyDescent="0.15">
      <c r="G23" s="49"/>
    </row>
    <row r="24" spans="2:7" x14ac:dyDescent="0.15">
      <c r="B24" s="162"/>
      <c r="C24" s="162"/>
      <c r="D24" s="162"/>
    </row>
    <row r="25" spans="2:7" ht="12" customHeight="1" x14ac:dyDescent="0.15">
      <c r="C25" s="38"/>
      <c r="D25" s="39"/>
    </row>
    <row r="28" spans="2:7" x14ac:dyDescent="0.15">
      <c r="C28" s="38"/>
    </row>
  </sheetData>
  <mergeCells count="2">
    <mergeCell ref="B2:E2"/>
    <mergeCell ref="B22:E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7"/>
  <sheetViews>
    <sheetView showGridLines="0" workbookViewId="0"/>
  </sheetViews>
  <sheetFormatPr baseColWidth="10" defaultColWidth="11" defaultRowHeight="11" x14ac:dyDescent="0.15"/>
  <cols>
    <col min="1" max="1" width="4.19921875" style="2" customWidth="1"/>
    <col min="2" max="2" width="4.3984375" style="2" bestFit="1" customWidth="1"/>
    <col min="3" max="3" width="29.796875" style="2" customWidth="1"/>
    <col min="4" max="16384" width="11" style="2"/>
  </cols>
  <sheetData>
    <row r="2" spans="2:5" s="3" customFormat="1" x14ac:dyDescent="0.15">
      <c r="B2" s="3" t="s">
        <v>255</v>
      </c>
    </row>
    <row r="4" spans="2:5" x14ac:dyDescent="0.15">
      <c r="B4" s="88" t="s">
        <v>32</v>
      </c>
      <c r="C4" s="88" t="s">
        <v>239</v>
      </c>
      <c r="D4" s="88" t="s">
        <v>277</v>
      </c>
      <c r="E4" s="120"/>
    </row>
    <row r="5" spans="2:5" x14ac:dyDescent="0.15">
      <c r="B5" s="89" t="s">
        <v>135</v>
      </c>
      <c r="C5" s="89" t="s">
        <v>33</v>
      </c>
      <c r="D5" s="90">
        <v>24.2</v>
      </c>
    </row>
    <row r="6" spans="2:5" x14ac:dyDescent="0.15">
      <c r="B6" s="89" t="s">
        <v>136</v>
      </c>
      <c r="C6" s="89" t="s">
        <v>34</v>
      </c>
      <c r="D6" s="90">
        <v>27.6</v>
      </c>
    </row>
    <row r="7" spans="2:5" x14ac:dyDescent="0.15">
      <c r="B7" s="89" t="s">
        <v>137</v>
      </c>
      <c r="C7" s="89" t="s">
        <v>35</v>
      </c>
      <c r="D7" s="90">
        <v>35.700000000000003</v>
      </c>
    </row>
    <row r="8" spans="2:5" x14ac:dyDescent="0.15">
      <c r="B8" s="89" t="s">
        <v>138</v>
      </c>
      <c r="C8" s="89" t="s">
        <v>36</v>
      </c>
      <c r="D8" s="90">
        <v>33.700000000000003</v>
      </c>
    </row>
    <row r="9" spans="2:5" x14ac:dyDescent="0.15">
      <c r="B9" s="89" t="s">
        <v>139</v>
      </c>
      <c r="C9" s="89" t="s">
        <v>37</v>
      </c>
      <c r="D9" s="90">
        <v>31.5</v>
      </c>
    </row>
    <row r="10" spans="2:5" x14ac:dyDescent="0.15">
      <c r="B10" s="89" t="s">
        <v>140</v>
      </c>
      <c r="C10" s="89" t="s">
        <v>38</v>
      </c>
      <c r="D10" s="90">
        <v>32.200000000000003</v>
      </c>
    </row>
    <row r="11" spans="2:5" x14ac:dyDescent="0.15">
      <c r="B11" s="89" t="s">
        <v>141</v>
      </c>
      <c r="C11" s="89" t="s">
        <v>39</v>
      </c>
      <c r="D11" s="90">
        <v>31</v>
      </c>
    </row>
    <row r="12" spans="2:5" x14ac:dyDescent="0.15">
      <c r="B12" s="89" t="s">
        <v>142</v>
      </c>
      <c r="C12" s="89" t="s">
        <v>40</v>
      </c>
      <c r="D12" s="90">
        <v>29.2</v>
      </c>
    </row>
    <row r="13" spans="2:5" x14ac:dyDescent="0.15">
      <c r="B13" s="89" t="s">
        <v>143</v>
      </c>
      <c r="C13" s="89" t="s">
        <v>41</v>
      </c>
      <c r="D13" s="90">
        <v>33.1</v>
      </c>
    </row>
    <row r="14" spans="2:5" x14ac:dyDescent="0.15">
      <c r="B14" s="89" t="s">
        <v>144</v>
      </c>
      <c r="C14" s="89" t="s">
        <v>42</v>
      </c>
      <c r="D14" s="90">
        <v>29.2</v>
      </c>
    </row>
    <row r="15" spans="2:5" x14ac:dyDescent="0.15">
      <c r="B15" s="89" t="s">
        <v>145</v>
      </c>
      <c r="C15" s="89" t="s">
        <v>43</v>
      </c>
      <c r="D15" s="90">
        <v>33.200000000000003</v>
      </c>
    </row>
    <row r="16" spans="2:5" x14ac:dyDescent="0.15">
      <c r="B16" s="89" t="s">
        <v>146</v>
      </c>
      <c r="C16" s="89" t="s">
        <v>44</v>
      </c>
      <c r="D16" s="90">
        <v>36.1</v>
      </c>
    </row>
    <row r="17" spans="2:4" x14ac:dyDescent="0.15">
      <c r="B17" s="89" t="s">
        <v>147</v>
      </c>
      <c r="C17" s="89" t="s">
        <v>45</v>
      </c>
      <c r="D17" s="90">
        <v>27.7</v>
      </c>
    </row>
    <row r="18" spans="2:4" x14ac:dyDescent="0.15">
      <c r="B18" s="89" t="s">
        <v>148</v>
      </c>
      <c r="C18" s="89" t="s">
        <v>46</v>
      </c>
      <c r="D18" s="90">
        <v>28.4</v>
      </c>
    </row>
    <row r="19" spans="2:4" x14ac:dyDescent="0.15">
      <c r="B19" s="89" t="s">
        <v>149</v>
      </c>
      <c r="C19" s="89" t="s">
        <v>47</v>
      </c>
      <c r="D19" s="90">
        <v>33.9</v>
      </c>
    </row>
    <row r="20" spans="2:4" x14ac:dyDescent="0.15">
      <c r="B20" s="89" t="s">
        <v>150</v>
      </c>
      <c r="C20" s="89" t="s">
        <v>48</v>
      </c>
      <c r="D20" s="90">
        <v>31.5</v>
      </c>
    </row>
    <row r="21" spans="2:4" x14ac:dyDescent="0.15">
      <c r="B21" s="89" t="s">
        <v>151</v>
      </c>
      <c r="C21" s="89" t="s">
        <v>49</v>
      </c>
      <c r="D21" s="90">
        <v>35.200000000000003</v>
      </c>
    </row>
    <row r="22" spans="2:4" x14ac:dyDescent="0.15">
      <c r="B22" s="89" t="s">
        <v>152</v>
      </c>
      <c r="C22" s="89" t="s">
        <v>50</v>
      </c>
      <c r="D22" s="90">
        <v>34.4</v>
      </c>
    </row>
    <row r="23" spans="2:4" x14ac:dyDescent="0.15">
      <c r="B23" s="89" t="s">
        <v>153</v>
      </c>
      <c r="C23" s="89" t="s">
        <v>51</v>
      </c>
      <c r="D23" s="90">
        <v>34.1</v>
      </c>
    </row>
    <row r="24" spans="2:4" x14ac:dyDescent="0.15">
      <c r="B24" s="89" t="s">
        <v>52</v>
      </c>
      <c r="C24" s="89" t="s">
        <v>53</v>
      </c>
      <c r="D24" s="90">
        <v>27.1</v>
      </c>
    </row>
    <row r="25" spans="2:4" x14ac:dyDescent="0.15">
      <c r="B25" s="89" t="s">
        <v>54</v>
      </c>
      <c r="C25" s="89" t="s">
        <v>53</v>
      </c>
      <c r="D25" s="90">
        <v>27.1</v>
      </c>
    </row>
    <row r="26" spans="2:4" x14ac:dyDescent="0.15">
      <c r="B26" s="89" t="s">
        <v>154</v>
      </c>
      <c r="C26" s="89" t="s">
        <v>55</v>
      </c>
      <c r="D26" s="90">
        <v>28.6</v>
      </c>
    </row>
    <row r="27" spans="2:4" ht="15" customHeight="1" x14ac:dyDescent="0.15">
      <c r="B27" s="89" t="s">
        <v>155</v>
      </c>
      <c r="C27" s="89" t="s">
        <v>56</v>
      </c>
      <c r="D27" s="90">
        <v>34.5</v>
      </c>
    </row>
    <row r="28" spans="2:4" x14ac:dyDescent="0.15">
      <c r="B28" s="89" t="s">
        <v>156</v>
      </c>
      <c r="C28" s="89" t="s">
        <v>57</v>
      </c>
      <c r="D28" s="90">
        <v>36.799999999999997</v>
      </c>
    </row>
    <row r="29" spans="2:4" x14ac:dyDescent="0.15">
      <c r="B29" s="89" t="s">
        <v>157</v>
      </c>
      <c r="C29" s="89" t="s">
        <v>58</v>
      </c>
      <c r="D29" s="90">
        <v>35.6</v>
      </c>
    </row>
    <row r="30" spans="2:4" x14ac:dyDescent="0.15">
      <c r="B30" s="89" t="s">
        <v>158</v>
      </c>
      <c r="C30" s="89" t="s">
        <v>59</v>
      </c>
      <c r="D30" s="90">
        <v>27.1</v>
      </c>
    </row>
    <row r="31" spans="2:4" x14ac:dyDescent="0.15">
      <c r="B31" s="89" t="s">
        <v>159</v>
      </c>
      <c r="C31" s="89" t="s">
        <v>60</v>
      </c>
      <c r="D31" s="90">
        <v>29.6</v>
      </c>
    </row>
    <row r="32" spans="2:4" x14ac:dyDescent="0.15">
      <c r="B32" s="89" t="s">
        <v>160</v>
      </c>
      <c r="C32" s="89" t="s">
        <v>61</v>
      </c>
      <c r="D32" s="90">
        <v>27.7</v>
      </c>
    </row>
    <row r="33" spans="2:4" x14ac:dyDescent="0.15">
      <c r="B33" s="89" t="s">
        <v>161</v>
      </c>
      <c r="C33" s="89" t="s">
        <v>62</v>
      </c>
      <c r="D33" s="90">
        <v>29.7</v>
      </c>
    </row>
    <row r="34" spans="2:4" x14ac:dyDescent="0.15">
      <c r="B34" s="89" t="s">
        <v>162</v>
      </c>
      <c r="C34" s="89" t="s">
        <v>63</v>
      </c>
      <c r="D34" s="90">
        <v>32.299999999999997</v>
      </c>
    </row>
    <row r="35" spans="2:4" x14ac:dyDescent="0.15">
      <c r="B35" s="89" t="s">
        <v>163</v>
      </c>
      <c r="C35" s="89" t="s">
        <v>64</v>
      </c>
      <c r="D35" s="90">
        <v>30</v>
      </c>
    </row>
    <row r="36" spans="2:4" x14ac:dyDescent="0.15">
      <c r="B36" s="89" t="s">
        <v>164</v>
      </c>
      <c r="C36" s="89" t="s">
        <v>65</v>
      </c>
      <c r="D36" s="90">
        <v>23</v>
      </c>
    </row>
    <row r="37" spans="2:4" x14ac:dyDescent="0.15">
      <c r="B37" s="89" t="s">
        <v>165</v>
      </c>
      <c r="C37" s="89" t="s">
        <v>66</v>
      </c>
      <c r="D37" s="90">
        <v>34.1</v>
      </c>
    </row>
    <row r="38" spans="2:4" x14ac:dyDescent="0.15">
      <c r="B38" s="89" t="s">
        <v>166</v>
      </c>
      <c r="C38" s="89" t="s">
        <v>67</v>
      </c>
      <c r="D38" s="90">
        <v>25.9</v>
      </c>
    </row>
    <row r="39" spans="2:4" x14ac:dyDescent="0.15">
      <c r="B39" s="89" t="s">
        <v>167</v>
      </c>
      <c r="C39" s="89" t="s">
        <v>68</v>
      </c>
      <c r="D39" s="90">
        <v>28.5</v>
      </c>
    </row>
    <row r="40" spans="2:4" x14ac:dyDescent="0.15">
      <c r="B40" s="89" t="s">
        <v>168</v>
      </c>
      <c r="C40" s="89" t="s">
        <v>69</v>
      </c>
      <c r="D40" s="90">
        <v>25.6</v>
      </c>
    </row>
    <row r="41" spans="2:4" x14ac:dyDescent="0.15">
      <c r="B41" s="89" t="s">
        <v>169</v>
      </c>
      <c r="C41" s="89" t="s">
        <v>70</v>
      </c>
      <c r="D41" s="90">
        <v>36.4</v>
      </c>
    </row>
    <row r="42" spans="2:4" x14ac:dyDescent="0.15">
      <c r="B42" s="89" t="s">
        <v>170</v>
      </c>
      <c r="C42" s="89" t="s">
        <v>71</v>
      </c>
      <c r="D42" s="90">
        <v>28.8</v>
      </c>
    </row>
    <row r="43" spans="2:4" x14ac:dyDescent="0.15">
      <c r="B43" s="89" t="s">
        <v>171</v>
      </c>
      <c r="C43" s="89" t="s">
        <v>72</v>
      </c>
      <c r="D43" s="90">
        <v>26.8</v>
      </c>
    </row>
    <row r="44" spans="2:4" x14ac:dyDescent="0.15">
      <c r="B44" s="89" t="s">
        <v>172</v>
      </c>
      <c r="C44" s="89" t="s">
        <v>73</v>
      </c>
      <c r="D44" s="90">
        <v>30.4</v>
      </c>
    </row>
    <row r="45" spans="2:4" x14ac:dyDescent="0.15">
      <c r="B45" s="89" t="s">
        <v>173</v>
      </c>
      <c r="C45" s="89" t="s">
        <v>74</v>
      </c>
      <c r="D45" s="90">
        <v>33</v>
      </c>
    </row>
    <row r="46" spans="2:4" x14ac:dyDescent="0.15">
      <c r="B46" s="89" t="s">
        <v>174</v>
      </c>
      <c r="C46" s="89" t="s">
        <v>75</v>
      </c>
      <c r="D46" s="90">
        <v>34.1</v>
      </c>
    </row>
    <row r="47" spans="2:4" x14ac:dyDescent="0.15">
      <c r="B47" s="89" t="s">
        <v>175</v>
      </c>
      <c r="C47" s="89" t="s">
        <v>76</v>
      </c>
      <c r="D47" s="90">
        <v>30.5</v>
      </c>
    </row>
    <row r="48" spans="2:4" x14ac:dyDescent="0.15">
      <c r="B48" s="89" t="s">
        <v>176</v>
      </c>
      <c r="C48" s="89" t="s">
        <v>77</v>
      </c>
      <c r="D48" s="90">
        <v>33.799999999999997</v>
      </c>
    </row>
    <row r="49" spans="2:4" x14ac:dyDescent="0.15">
      <c r="B49" s="89" t="s">
        <v>177</v>
      </c>
      <c r="C49" s="89" t="s">
        <v>78</v>
      </c>
      <c r="D49" s="90">
        <v>25.9</v>
      </c>
    </row>
    <row r="50" spans="2:4" x14ac:dyDescent="0.15">
      <c r="B50" s="89" t="s">
        <v>178</v>
      </c>
      <c r="C50" s="89" t="s">
        <v>79</v>
      </c>
      <c r="D50" s="90">
        <v>28.9</v>
      </c>
    </row>
    <row r="51" spans="2:4" x14ac:dyDescent="0.15">
      <c r="B51" s="89" t="s">
        <v>179</v>
      </c>
      <c r="C51" s="89" t="s">
        <v>80</v>
      </c>
      <c r="D51" s="90">
        <v>34.299999999999997</v>
      </c>
    </row>
    <row r="52" spans="2:4" x14ac:dyDescent="0.15">
      <c r="B52" s="89" t="s">
        <v>180</v>
      </c>
      <c r="C52" s="89" t="s">
        <v>81</v>
      </c>
      <c r="D52" s="90">
        <v>35.6</v>
      </c>
    </row>
    <row r="53" spans="2:4" x14ac:dyDescent="0.15">
      <c r="B53" s="89" t="s">
        <v>181</v>
      </c>
      <c r="C53" s="89" t="s">
        <v>82</v>
      </c>
      <c r="D53" s="90">
        <v>32.4</v>
      </c>
    </row>
    <row r="54" spans="2:4" x14ac:dyDescent="0.15">
      <c r="B54" s="89" t="s">
        <v>182</v>
      </c>
      <c r="C54" s="89" t="s">
        <v>83</v>
      </c>
      <c r="D54" s="90">
        <v>28.2</v>
      </c>
    </row>
    <row r="55" spans="2:4" x14ac:dyDescent="0.15">
      <c r="B55" s="89" t="s">
        <v>183</v>
      </c>
      <c r="C55" s="89" t="s">
        <v>84</v>
      </c>
      <c r="D55" s="90">
        <v>32.5</v>
      </c>
    </row>
    <row r="56" spans="2:4" x14ac:dyDescent="0.15">
      <c r="B56" s="89" t="s">
        <v>184</v>
      </c>
      <c r="C56" s="89" t="s">
        <v>85</v>
      </c>
      <c r="D56" s="90">
        <v>27.7</v>
      </c>
    </row>
    <row r="57" spans="2:4" x14ac:dyDescent="0.15">
      <c r="B57" s="89" t="s">
        <v>185</v>
      </c>
      <c r="C57" s="89" t="s">
        <v>86</v>
      </c>
      <c r="D57" s="90">
        <v>33.700000000000003</v>
      </c>
    </row>
    <row r="58" spans="2:4" x14ac:dyDescent="0.15">
      <c r="B58" s="89" t="s">
        <v>186</v>
      </c>
      <c r="C58" s="89" t="s">
        <v>87</v>
      </c>
      <c r="D58" s="90">
        <v>30.3</v>
      </c>
    </row>
    <row r="59" spans="2:4" x14ac:dyDescent="0.15">
      <c r="B59" s="89" t="s">
        <v>187</v>
      </c>
      <c r="C59" s="89" t="s">
        <v>88</v>
      </c>
      <c r="D59" s="90">
        <v>24.9</v>
      </c>
    </row>
    <row r="60" spans="2:4" x14ac:dyDescent="0.15">
      <c r="B60" s="89" t="s">
        <v>188</v>
      </c>
      <c r="C60" s="89" t="s">
        <v>89</v>
      </c>
      <c r="D60" s="90">
        <v>31</v>
      </c>
    </row>
    <row r="61" spans="2:4" x14ac:dyDescent="0.15">
      <c r="B61" s="89" t="s">
        <v>189</v>
      </c>
      <c r="C61" s="89" t="s">
        <v>90</v>
      </c>
      <c r="D61" s="90">
        <v>32.6</v>
      </c>
    </row>
    <row r="62" spans="2:4" x14ac:dyDescent="0.15">
      <c r="B62" s="89" t="s">
        <v>190</v>
      </c>
      <c r="C62" s="89" t="s">
        <v>91</v>
      </c>
      <c r="D62" s="90">
        <v>26.2</v>
      </c>
    </row>
    <row r="63" spans="2:4" x14ac:dyDescent="0.15">
      <c r="B63" s="89" t="s">
        <v>191</v>
      </c>
      <c r="C63" s="89" t="s">
        <v>92</v>
      </c>
      <c r="D63" s="90">
        <v>37.200000000000003</v>
      </c>
    </row>
    <row r="64" spans="2:4" x14ac:dyDescent="0.15">
      <c r="B64" s="89" t="s">
        <v>192</v>
      </c>
      <c r="C64" s="89" t="s">
        <v>93</v>
      </c>
      <c r="D64" s="90">
        <v>23.7</v>
      </c>
    </row>
    <row r="65" spans="2:4" x14ac:dyDescent="0.15">
      <c r="B65" s="89" t="s">
        <v>193</v>
      </c>
      <c r="C65" s="89" t="s">
        <v>94</v>
      </c>
      <c r="D65" s="90">
        <v>24.8</v>
      </c>
    </row>
    <row r="66" spans="2:4" x14ac:dyDescent="0.15">
      <c r="B66" s="89" t="s">
        <v>194</v>
      </c>
      <c r="C66" s="89" t="s">
        <v>95</v>
      </c>
      <c r="D66" s="90">
        <v>35.200000000000003</v>
      </c>
    </row>
    <row r="67" spans="2:4" x14ac:dyDescent="0.15">
      <c r="B67" s="89" t="s">
        <v>195</v>
      </c>
      <c r="C67" s="89" t="s">
        <v>96</v>
      </c>
      <c r="D67" s="90">
        <v>25.6</v>
      </c>
    </row>
    <row r="68" spans="2:4" x14ac:dyDescent="0.15">
      <c r="B68" s="89" t="s">
        <v>196</v>
      </c>
      <c r="C68" s="89" t="s">
        <v>97</v>
      </c>
      <c r="D68" s="90">
        <v>28.3</v>
      </c>
    </row>
    <row r="69" spans="2:4" x14ac:dyDescent="0.15">
      <c r="B69" s="89" t="s">
        <v>197</v>
      </c>
      <c r="C69" s="89" t="s">
        <v>98</v>
      </c>
      <c r="D69" s="90">
        <v>30.2</v>
      </c>
    </row>
    <row r="70" spans="2:4" x14ac:dyDescent="0.15">
      <c r="B70" s="89" t="s">
        <v>198</v>
      </c>
      <c r="C70" s="89" t="s">
        <v>99</v>
      </c>
      <c r="D70" s="90">
        <v>33.799999999999997</v>
      </c>
    </row>
    <row r="71" spans="2:4" x14ac:dyDescent="0.15">
      <c r="B71" s="89" t="s">
        <v>199</v>
      </c>
      <c r="C71" s="89" t="s">
        <v>100</v>
      </c>
      <c r="D71" s="90">
        <v>34.200000000000003</v>
      </c>
    </row>
    <row r="72" spans="2:4" x14ac:dyDescent="0.15">
      <c r="B72" s="89" t="s">
        <v>200</v>
      </c>
      <c r="C72" s="89" t="s">
        <v>101</v>
      </c>
      <c r="D72" s="90">
        <v>24.7</v>
      </c>
    </row>
    <row r="73" spans="2:4" x14ac:dyDescent="0.15">
      <c r="B73" s="89" t="s">
        <v>201</v>
      </c>
      <c r="C73" s="89" t="s">
        <v>102</v>
      </c>
      <c r="D73" s="90">
        <v>26.2</v>
      </c>
    </row>
    <row r="74" spans="2:4" x14ac:dyDescent="0.15">
      <c r="B74" s="89" t="s">
        <v>202</v>
      </c>
      <c r="C74" s="89" t="s">
        <v>103</v>
      </c>
      <c r="D74" s="90">
        <v>23.6</v>
      </c>
    </row>
    <row r="75" spans="2:4" x14ac:dyDescent="0.15">
      <c r="B75" s="89" t="s">
        <v>203</v>
      </c>
      <c r="C75" s="89" t="s">
        <v>104</v>
      </c>
      <c r="D75" s="90">
        <v>33.1</v>
      </c>
    </row>
    <row r="76" spans="2:4" x14ac:dyDescent="0.15">
      <c r="B76" s="89" t="s">
        <v>204</v>
      </c>
      <c r="C76" s="89" t="s">
        <v>105</v>
      </c>
      <c r="D76" s="90">
        <v>33.5</v>
      </c>
    </row>
    <row r="77" spans="2:4" x14ac:dyDescent="0.15">
      <c r="B77" s="89" t="s">
        <v>205</v>
      </c>
      <c r="C77" s="89" t="s">
        <v>106</v>
      </c>
      <c r="D77" s="90">
        <v>30.6</v>
      </c>
    </row>
    <row r="78" spans="2:4" x14ac:dyDescent="0.15">
      <c r="B78" s="89" t="s">
        <v>206</v>
      </c>
      <c r="C78" s="89" t="s">
        <v>107</v>
      </c>
      <c r="D78" s="90">
        <v>27.5</v>
      </c>
    </row>
    <row r="79" spans="2:4" x14ac:dyDescent="0.15">
      <c r="B79" s="89" t="s">
        <v>207</v>
      </c>
      <c r="C79" s="89" t="s">
        <v>108</v>
      </c>
      <c r="D79" s="90">
        <v>23.1</v>
      </c>
    </row>
    <row r="80" spans="2:4" x14ac:dyDescent="0.15">
      <c r="B80" s="89" t="s">
        <v>208</v>
      </c>
      <c r="C80" s="89" t="s">
        <v>109</v>
      </c>
      <c r="D80" s="90">
        <v>22.1</v>
      </c>
    </row>
    <row r="81" spans="2:4" x14ac:dyDescent="0.15">
      <c r="B81" s="89" t="s">
        <v>209</v>
      </c>
      <c r="C81" s="89" t="s">
        <v>110</v>
      </c>
      <c r="D81" s="90">
        <v>27.6</v>
      </c>
    </row>
    <row r="82" spans="2:4" x14ac:dyDescent="0.15">
      <c r="B82" s="89" t="s">
        <v>210</v>
      </c>
      <c r="C82" s="89" t="s">
        <v>111</v>
      </c>
      <c r="D82" s="90">
        <v>21.3</v>
      </c>
    </row>
    <row r="83" spans="2:4" x14ac:dyDescent="0.15">
      <c r="B83" s="89" t="s">
        <v>211</v>
      </c>
      <c r="C83" s="89" t="s">
        <v>112</v>
      </c>
      <c r="D83" s="90">
        <v>23.2</v>
      </c>
    </row>
    <row r="84" spans="2:4" x14ac:dyDescent="0.15">
      <c r="B84" s="89" t="s">
        <v>212</v>
      </c>
      <c r="C84" s="89" t="s">
        <v>113</v>
      </c>
      <c r="D84" s="90">
        <v>30.1</v>
      </c>
    </row>
    <row r="85" spans="2:4" x14ac:dyDescent="0.15">
      <c r="B85" s="89" t="s">
        <v>213</v>
      </c>
      <c r="C85" s="89" t="s">
        <v>114</v>
      </c>
      <c r="D85" s="90">
        <v>26.7</v>
      </c>
    </row>
    <row r="86" spans="2:4" x14ac:dyDescent="0.15">
      <c r="B86" s="89" t="s">
        <v>214</v>
      </c>
      <c r="C86" s="89" t="s">
        <v>115</v>
      </c>
      <c r="D86" s="90">
        <v>32</v>
      </c>
    </row>
    <row r="87" spans="2:4" x14ac:dyDescent="0.15">
      <c r="B87" s="89" t="s">
        <v>215</v>
      </c>
      <c r="C87" s="89" t="s">
        <v>116</v>
      </c>
      <c r="D87" s="90">
        <v>29.5</v>
      </c>
    </row>
    <row r="88" spans="2:4" x14ac:dyDescent="0.15">
      <c r="B88" s="89" t="s">
        <v>216</v>
      </c>
      <c r="C88" s="89" t="s">
        <v>117</v>
      </c>
      <c r="D88" s="90">
        <v>33.799999999999997</v>
      </c>
    </row>
    <row r="89" spans="2:4" x14ac:dyDescent="0.15">
      <c r="B89" s="89" t="s">
        <v>217</v>
      </c>
      <c r="C89" s="89" t="s">
        <v>118</v>
      </c>
      <c r="D89" s="90">
        <v>28.3</v>
      </c>
    </row>
    <row r="90" spans="2:4" x14ac:dyDescent="0.15">
      <c r="B90" s="89" t="s">
        <v>218</v>
      </c>
      <c r="C90" s="89" t="s">
        <v>119</v>
      </c>
      <c r="D90" s="90">
        <v>33.799999999999997</v>
      </c>
    </row>
    <row r="91" spans="2:4" x14ac:dyDescent="0.15">
      <c r="B91" s="89" t="s">
        <v>219</v>
      </c>
      <c r="C91" s="89" t="s">
        <v>120</v>
      </c>
      <c r="D91" s="90">
        <v>29.9</v>
      </c>
    </row>
    <row r="92" spans="2:4" x14ac:dyDescent="0.15">
      <c r="B92" s="89" t="s">
        <v>220</v>
      </c>
      <c r="C92" s="89" t="s">
        <v>121</v>
      </c>
      <c r="D92" s="90">
        <v>31.9</v>
      </c>
    </row>
    <row r="93" spans="2:4" x14ac:dyDescent="0.15">
      <c r="B93" s="89" t="s">
        <v>221</v>
      </c>
      <c r="C93" s="89" t="s">
        <v>122</v>
      </c>
      <c r="D93" s="90">
        <v>32</v>
      </c>
    </row>
    <row r="94" spans="2:4" x14ac:dyDescent="0.15">
      <c r="B94" s="89" t="s">
        <v>222</v>
      </c>
      <c r="C94" s="89" t="s">
        <v>123</v>
      </c>
      <c r="D94" s="90">
        <v>33.299999999999997</v>
      </c>
    </row>
    <row r="95" spans="2:4" x14ac:dyDescent="0.15">
      <c r="B95" s="89" t="s">
        <v>223</v>
      </c>
      <c r="C95" s="89" t="s">
        <v>124</v>
      </c>
      <c r="D95" s="90">
        <v>29</v>
      </c>
    </row>
    <row r="96" spans="2:4" x14ac:dyDescent="0.15">
      <c r="B96" s="89" t="s">
        <v>224</v>
      </c>
      <c r="C96" s="89" t="s">
        <v>125</v>
      </c>
      <c r="D96" s="90">
        <v>21.6</v>
      </c>
    </row>
    <row r="97" spans="2:7" x14ac:dyDescent="0.15">
      <c r="B97" s="89" t="s">
        <v>225</v>
      </c>
      <c r="C97" s="89" t="s">
        <v>126</v>
      </c>
      <c r="D97" s="90">
        <v>20.3</v>
      </c>
    </row>
    <row r="98" spans="2:7" x14ac:dyDescent="0.15">
      <c r="B98" s="89" t="s">
        <v>226</v>
      </c>
      <c r="C98" s="89" t="s">
        <v>127</v>
      </c>
      <c r="D98" s="90">
        <v>18.399999999999999</v>
      </c>
    </row>
    <row r="99" spans="2:7" x14ac:dyDescent="0.15">
      <c r="B99" s="89" t="s">
        <v>227</v>
      </c>
      <c r="C99" s="89" t="s">
        <v>128</v>
      </c>
      <c r="D99" s="90">
        <v>21.2</v>
      </c>
    </row>
    <row r="100" spans="2:7" x14ac:dyDescent="0.15">
      <c r="B100" s="89" t="s">
        <v>228</v>
      </c>
      <c r="C100" s="89" t="s">
        <v>129</v>
      </c>
      <c r="D100" s="90">
        <v>21</v>
      </c>
    </row>
    <row r="101" spans="2:7" x14ac:dyDescent="0.15">
      <c r="B101" s="89" t="s">
        <v>229</v>
      </c>
      <c r="C101" s="89" t="s">
        <v>230</v>
      </c>
      <c r="D101" s="90">
        <v>17</v>
      </c>
    </row>
    <row r="102" spans="2:7" x14ac:dyDescent="0.15">
      <c r="B102" s="89" t="s">
        <v>231</v>
      </c>
      <c r="C102" s="89" t="s">
        <v>232</v>
      </c>
      <c r="D102" s="90">
        <v>17</v>
      </c>
    </row>
    <row r="103" spans="2:7" x14ac:dyDescent="0.15">
      <c r="B103" s="89" t="s">
        <v>233</v>
      </c>
      <c r="C103" s="89" t="s">
        <v>234</v>
      </c>
      <c r="D103" s="90">
        <v>17</v>
      </c>
    </row>
    <row r="104" spans="2:7" x14ac:dyDescent="0.15">
      <c r="B104" s="89" t="s">
        <v>235</v>
      </c>
      <c r="C104" s="89" t="s">
        <v>236</v>
      </c>
      <c r="D104" s="90">
        <v>17</v>
      </c>
    </row>
    <row r="105" spans="2:7" x14ac:dyDescent="0.15">
      <c r="B105" s="89" t="s">
        <v>237</v>
      </c>
      <c r="C105" s="89" t="s">
        <v>238</v>
      </c>
      <c r="D105" s="90">
        <v>17</v>
      </c>
    </row>
    <row r="107" spans="2:7" ht="112" customHeight="1" x14ac:dyDescent="0.15">
      <c r="B107" s="269" t="s">
        <v>303</v>
      </c>
      <c r="C107" s="269"/>
      <c r="D107" s="269"/>
      <c r="E107" s="91"/>
      <c r="F107" s="91"/>
      <c r="G107" s="91"/>
    </row>
  </sheetData>
  <mergeCells count="1">
    <mergeCell ref="B107:D107"/>
  </mergeCells>
  <pageMargins left="0.7" right="0.7" top="0.75" bottom="0.75" header="0.3" footer="0.3"/>
  <pageSetup paperSize="9"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3"/>
  <sheetViews>
    <sheetView showGridLines="0" workbookViewId="0"/>
  </sheetViews>
  <sheetFormatPr baseColWidth="10" defaultColWidth="11" defaultRowHeight="11" x14ac:dyDescent="0.15"/>
  <cols>
    <col min="1" max="1" width="3" style="2" customWidth="1"/>
    <col min="2" max="2" width="36.19921875" style="2" customWidth="1"/>
    <col min="3" max="3" width="16" style="156" customWidth="1"/>
    <col min="4" max="9" width="16" style="22" customWidth="1"/>
    <col min="10" max="10" width="18.3984375" style="2" customWidth="1"/>
    <col min="11" max="16384" width="11" style="2"/>
  </cols>
  <sheetData>
    <row r="2" spans="2:13" ht="15.75" customHeight="1" x14ac:dyDescent="0.15">
      <c r="B2" s="275" t="s">
        <v>286</v>
      </c>
      <c r="C2" s="275"/>
      <c r="D2" s="275"/>
      <c r="E2" s="275"/>
      <c r="F2" s="275"/>
      <c r="G2" s="275"/>
      <c r="H2" s="275"/>
      <c r="I2" s="150"/>
    </row>
    <row r="3" spans="2:13" ht="9" customHeight="1" x14ac:dyDescent="0.15">
      <c r="B3" s="127"/>
      <c r="C3" s="157"/>
      <c r="D3" s="150"/>
      <c r="E3" s="150"/>
      <c r="F3" s="151"/>
      <c r="G3" s="151"/>
      <c r="H3" s="151"/>
      <c r="I3" s="150"/>
    </row>
    <row r="4" spans="2:13" ht="23.25" customHeight="1" x14ac:dyDescent="0.15">
      <c r="B4" s="127"/>
      <c r="C4" s="276" t="s">
        <v>14</v>
      </c>
      <c r="D4" s="276" t="s">
        <v>134</v>
      </c>
      <c r="E4" s="278" t="s">
        <v>133</v>
      </c>
      <c r="F4" s="280" t="s">
        <v>29</v>
      </c>
      <c r="G4" s="281"/>
      <c r="H4" s="282"/>
      <c r="I4" s="273" t="s">
        <v>131</v>
      </c>
    </row>
    <row r="5" spans="2:13" ht="26.25" customHeight="1" x14ac:dyDescent="0.15">
      <c r="B5" s="9"/>
      <c r="C5" s="277"/>
      <c r="D5" s="277"/>
      <c r="E5" s="279"/>
      <c r="F5" s="203" t="s">
        <v>283</v>
      </c>
      <c r="G5" s="204" t="s">
        <v>284</v>
      </c>
      <c r="H5" s="205" t="s">
        <v>285</v>
      </c>
      <c r="I5" s="274"/>
    </row>
    <row r="6" spans="2:13" ht="15.75" customHeight="1" x14ac:dyDescent="0.15">
      <c r="B6" s="51" t="s">
        <v>269</v>
      </c>
      <c r="C6" s="210" t="s">
        <v>304</v>
      </c>
      <c r="D6" s="215">
        <v>47</v>
      </c>
      <c r="E6" s="216">
        <v>24</v>
      </c>
      <c r="F6" s="215">
        <v>0.5</v>
      </c>
      <c r="G6" s="216">
        <v>5.3</v>
      </c>
      <c r="H6" s="215">
        <v>11.2</v>
      </c>
      <c r="I6" s="217">
        <v>100</v>
      </c>
      <c r="J6" s="114"/>
      <c r="K6" s="53"/>
    </row>
    <row r="7" spans="2:13" ht="28.5" customHeight="1" x14ac:dyDescent="0.15">
      <c r="B7" s="52" t="s">
        <v>268</v>
      </c>
      <c r="C7" s="212" t="s">
        <v>305</v>
      </c>
      <c r="D7" s="218">
        <v>47</v>
      </c>
      <c r="E7" s="219">
        <v>25</v>
      </c>
      <c r="F7" s="218">
        <v>0.5</v>
      </c>
      <c r="G7" s="219">
        <v>5.5</v>
      </c>
      <c r="H7" s="218">
        <v>11.9</v>
      </c>
      <c r="I7" s="220">
        <v>99</v>
      </c>
      <c r="K7" s="114"/>
    </row>
    <row r="8" spans="2:13" ht="15.75" customHeight="1" x14ac:dyDescent="0.15">
      <c r="B8" s="109" t="s">
        <v>270</v>
      </c>
      <c r="C8" s="213" t="s">
        <v>306</v>
      </c>
      <c r="D8" s="137">
        <v>46</v>
      </c>
      <c r="E8" s="221">
        <v>27</v>
      </c>
      <c r="F8" s="137">
        <v>1.1000000000000001</v>
      </c>
      <c r="G8" s="221">
        <v>6.4</v>
      </c>
      <c r="H8" s="137">
        <v>14.6</v>
      </c>
      <c r="I8" s="201">
        <v>84</v>
      </c>
      <c r="J8" s="116"/>
    </row>
    <row r="9" spans="2:13" ht="15.75" customHeight="1" x14ac:dyDescent="0.15">
      <c r="B9" s="8" t="s">
        <v>271</v>
      </c>
      <c r="C9" s="213" t="s">
        <v>307</v>
      </c>
      <c r="D9" s="137">
        <v>50</v>
      </c>
      <c r="E9" s="221" t="s">
        <v>8</v>
      </c>
      <c r="F9" s="137">
        <v>1.4</v>
      </c>
      <c r="G9" s="221">
        <v>8.1</v>
      </c>
      <c r="H9" s="137">
        <v>18</v>
      </c>
      <c r="I9" s="201">
        <v>72</v>
      </c>
      <c r="J9" s="116"/>
    </row>
    <row r="10" spans="2:13" ht="15.75" customHeight="1" x14ac:dyDescent="0.15">
      <c r="B10" s="8" t="s">
        <v>5</v>
      </c>
      <c r="C10" s="213" t="s">
        <v>308</v>
      </c>
      <c r="D10" s="137">
        <v>60</v>
      </c>
      <c r="E10" s="221">
        <v>86</v>
      </c>
      <c r="F10" s="137">
        <v>-2.4</v>
      </c>
      <c r="G10" s="221">
        <v>-8.3000000000000007</v>
      </c>
      <c r="H10" s="137">
        <v>-7.7</v>
      </c>
      <c r="I10" s="201">
        <v>10</v>
      </c>
      <c r="J10" s="53"/>
    </row>
    <row r="11" spans="2:13" ht="15.75" customHeight="1" x14ac:dyDescent="0.15">
      <c r="B11" s="8" t="s">
        <v>11</v>
      </c>
      <c r="C11" s="213" t="s">
        <v>309</v>
      </c>
      <c r="D11" s="137">
        <v>47</v>
      </c>
      <c r="E11" s="221">
        <v>76</v>
      </c>
      <c r="F11" s="137">
        <v>-3.6</v>
      </c>
      <c r="G11" s="221">
        <v>-15.6</v>
      </c>
      <c r="H11" s="137">
        <v>-27.8</v>
      </c>
      <c r="I11" s="201">
        <v>7</v>
      </c>
      <c r="J11" s="160"/>
    </row>
    <row r="12" spans="2:13" ht="15.75" customHeight="1" x14ac:dyDescent="0.15">
      <c r="B12" s="8" t="s">
        <v>294</v>
      </c>
      <c r="C12" s="213" t="s">
        <v>310</v>
      </c>
      <c r="D12" s="137">
        <v>43</v>
      </c>
      <c r="E12" s="221">
        <v>43</v>
      </c>
      <c r="F12" s="137">
        <v>1</v>
      </c>
      <c r="G12" s="221">
        <v>5.9</v>
      </c>
      <c r="H12" s="137">
        <v>13.4</v>
      </c>
      <c r="I12" s="201">
        <v>10</v>
      </c>
    </row>
    <row r="13" spans="2:13" ht="15.75" customHeight="1" x14ac:dyDescent="0.15">
      <c r="B13" s="8" t="s">
        <v>26</v>
      </c>
      <c r="C13" s="213" t="s">
        <v>311</v>
      </c>
      <c r="D13" s="137">
        <v>38</v>
      </c>
      <c r="E13" s="221" t="s">
        <v>8</v>
      </c>
      <c r="F13" s="137">
        <v>2.2999999999999998</v>
      </c>
      <c r="G13" s="221">
        <v>12.6</v>
      </c>
      <c r="H13" s="137">
        <v>25</v>
      </c>
      <c r="I13" s="201">
        <v>12</v>
      </c>
    </row>
    <row r="14" spans="2:13" ht="15.75" customHeight="1" x14ac:dyDescent="0.15">
      <c r="B14" s="8" t="s">
        <v>272</v>
      </c>
      <c r="C14" s="213" t="s">
        <v>312</v>
      </c>
      <c r="D14" s="137">
        <v>30</v>
      </c>
      <c r="E14" s="221">
        <v>66</v>
      </c>
      <c r="F14" s="137">
        <v>3.4</v>
      </c>
      <c r="G14" s="221">
        <v>20.8</v>
      </c>
      <c r="H14" s="137">
        <v>44</v>
      </c>
      <c r="I14" s="201">
        <v>7</v>
      </c>
      <c r="J14" s="3"/>
    </row>
    <row r="15" spans="2:13" ht="13" x14ac:dyDescent="0.15">
      <c r="B15" s="50" t="s">
        <v>274</v>
      </c>
      <c r="C15" s="213" t="s">
        <v>313</v>
      </c>
      <c r="D15" s="137">
        <v>73</v>
      </c>
      <c r="E15" s="221">
        <v>60</v>
      </c>
      <c r="F15" s="137">
        <v>-1.5</v>
      </c>
      <c r="G15" s="221">
        <v>-9.9</v>
      </c>
      <c r="H15" s="137">
        <v>-22.8</v>
      </c>
      <c r="I15" s="201">
        <v>4</v>
      </c>
      <c r="J15" s="271"/>
      <c r="K15" s="272"/>
      <c r="L15" s="272"/>
      <c r="M15" s="272"/>
    </row>
    <row r="16" spans="2:13" ht="15.75" customHeight="1" x14ac:dyDescent="0.15">
      <c r="B16" s="146" t="s">
        <v>273</v>
      </c>
      <c r="C16" s="214" t="s">
        <v>314</v>
      </c>
      <c r="D16" s="142">
        <v>63</v>
      </c>
      <c r="E16" s="222">
        <v>91</v>
      </c>
      <c r="F16" s="142">
        <v>7</v>
      </c>
      <c r="G16" s="222">
        <v>36</v>
      </c>
      <c r="H16" s="142">
        <v>84.6</v>
      </c>
      <c r="I16" s="202">
        <v>2</v>
      </c>
    </row>
    <row r="17" spans="2:11" ht="15.75" customHeight="1" x14ac:dyDescent="0.15">
      <c r="B17" s="14"/>
      <c r="C17" s="158"/>
      <c r="D17" s="153"/>
      <c r="E17" s="152"/>
      <c r="F17" s="152"/>
      <c r="G17" s="152"/>
      <c r="H17" s="152"/>
      <c r="I17" s="152"/>
      <c r="K17" s="54"/>
    </row>
    <row r="18" spans="2:11" ht="167.25" customHeight="1" x14ac:dyDescent="0.15">
      <c r="B18" s="269" t="s">
        <v>315</v>
      </c>
      <c r="C18" s="269"/>
      <c r="D18" s="269"/>
      <c r="E18" s="269"/>
      <c r="F18" s="269"/>
      <c r="G18" s="269"/>
      <c r="H18" s="269"/>
    </row>
    <row r="20" spans="2:11" x14ac:dyDescent="0.15">
      <c r="B20" s="49"/>
      <c r="H20" s="154"/>
    </row>
    <row r="21" spans="2:11" x14ac:dyDescent="0.15">
      <c r="B21" s="162"/>
      <c r="C21" s="162"/>
      <c r="D21" s="162"/>
      <c r="E21" s="163"/>
    </row>
    <row r="22" spans="2:11" x14ac:dyDescent="0.15">
      <c r="H22" s="155"/>
      <c r="I22" s="155"/>
      <c r="J22" s="6"/>
    </row>
    <row r="23" spans="2:11" x14ac:dyDescent="0.15">
      <c r="H23" s="155"/>
      <c r="I23" s="155"/>
      <c r="J23" s="6"/>
    </row>
  </sheetData>
  <mergeCells count="8">
    <mergeCell ref="J15:M15"/>
    <mergeCell ref="B18:H18"/>
    <mergeCell ref="I4:I5"/>
    <mergeCell ref="B2:H2"/>
    <mergeCell ref="C4:C5"/>
    <mergeCell ref="D4:D5"/>
    <mergeCell ref="E4:E5"/>
    <mergeCell ref="F4: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election activeCell="A2" sqref="A2"/>
    </sheetView>
  </sheetViews>
  <sheetFormatPr baseColWidth="10" defaultColWidth="11" defaultRowHeight="11" x14ac:dyDescent="0.15"/>
  <cols>
    <col min="1" max="1" width="3" style="2" customWidth="1"/>
    <col min="2" max="2" width="38.3984375" style="2" customWidth="1"/>
    <col min="3" max="3" width="14.59765625" style="2" customWidth="1"/>
    <col min="4" max="4" width="13.19921875" style="2" customWidth="1"/>
    <col min="5" max="5" width="14.796875" style="112" customWidth="1"/>
    <col min="6" max="6" width="10.796875" style="2" customWidth="1"/>
    <col min="7" max="7" width="10.19921875" style="2" customWidth="1"/>
    <col min="8" max="8" width="19.3984375" style="2" customWidth="1"/>
    <col min="9" max="16384" width="11" style="2"/>
  </cols>
  <sheetData>
    <row r="1" spans="1:9" x14ac:dyDescent="0.15">
      <c r="A1" s="145" t="s">
        <v>282</v>
      </c>
    </row>
    <row r="2" spans="1:9" ht="15.75" customHeight="1" x14ac:dyDescent="0.15">
      <c r="B2" s="275" t="s">
        <v>287</v>
      </c>
      <c r="C2" s="275"/>
      <c r="D2" s="275"/>
      <c r="E2" s="275"/>
      <c r="F2" s="275"/>
      <c r="G2" s="275"/>
      <c r="H2" s="275"/>
    </row>
    <row r="3" spans="1:9" ht="10" customHeight="1" x14ac:dyDescent="0.15">
      <c r="B3" s="127"/>
      <c r="C3" s="127"/>
      <c r="D3" s="127"/>
      <c r="E3" s="113"/>
      <c r="F3" s="57"/>
      <c r="G3" s="57"/>
      <c r="H3" s="57"/>
    </row>
    <row r="4" spans="1:9" ht="15.75" customHeight="1" x14ac:dyDescent="0.15">
      <c r="B4" s="127"/>
      <c r="C4" s="276" t="s">
        <v>14</v>
      </c>
      <c r="D4" s="276" t="s">
        <v>134</v>
      </c>
      <c r="E4" s="276" t="s">
        <v>18</v>
      </c>
      <c r="F4" s="284" t="s">
        <v>29</v>
      </c>
      <c r="G4" s="284"/>
      <c r="H4" s="284"/>
    </row>
    <row r="5" spans="1:9" ht="36.75" customHeight="1" x14ac:dyDescent="0.15">
      <c r="B5" s="9"/>
      <c r="C5" s="283"/>
      <c r="D5" s="283"/>
      <c r="E5" s="283"/>
      <c r="F5" s="128" t="s">
        <v>283</v>
      </c>
      <c r="G5" s="110" t="s">
        <v>284</v>
      </c>
      <c r="H5" s="144" t="s">
        <v>285</v>
      </c>
    </row>
    <row r="6" spans="1:9" ht="21.75" customHeight="1" x14ac:dyDescent="0.15">
      <c r="B6" s="51" t="s">
        <v>269</v>
      </c>
      <c r="C6" s="237">
        <v>16997</v>
      </c>
      <c r="D6" s="206">
        <v>47</v>
      </c>
      <c r="E6" s="60">
        <v>24</v>
      </c>
      <c r="F6" s="61">
        <v>0.5</v>
      </c>
      <c r="G6" s="61">
        <v>5.3</v>
      </c>
      <c r="H6" s="218">
        <v>11.200000000000001</v>
      </c>
    </row>
    <row r="7" spans="1:9" ht="27.75" customHeight="1" x14ac:dyDescent="0.15">
      <c r="B7" s="52" t="s">
        <v>268</v>
      </c>
      <c r="C7" s="238">
        <v>16898</v>
      </c>
      <c r="D7" s="223">
        <v>47</v>
      </c>
      <c r="E7" s="58">
        <v>25</v>
      </c>
      <c r="F7" s="59">
        <v>0.5</v>
      </c>
      <c r="G7" s="59">
        <v>5.5</v>
      </c>
      <c r="H7" s="231">
        <v>11.899999999999999</v>
      </c>
    </row>
    <row r="8" spans="1:9" ht="15" customHeight="1" x14ac:dyDescent="0.15">
      <c r="B8" s="119" t="s">
        <v>270</v>
      </c>
      <c r="C8" s="239">
        <v>14209</v>
      </c>
      <c r="D8" s="226">
        <v>46</v>
      </c>
      <c r="E8" s="47">
        <v>27</v>
      </c>
      <c r="F8" s="235">
        <v>1.0999999999999999</v>
      </c>
      <c r="G8" s="229">
        <v>6.4</v>
      </c>
      <c r="H8" s="232">
        <v>14.6</v>
      </c>
      <c r="I8" s="111"/>
    </row>
    <row r="9" spans="1:9" ht="15" customHeight="1" x14ac:dyDescent="0.15">
      <c r="B9" s="8" t="s">
        <v>271</v>
      </c>
      <c r="C9" s="240">
        <v>12178</v>
      </c>
      <c r="D9" s="227">
        <v>50</v>
      </c>
      <c r="E9" s="159" t="s">
        <v>8</v>
      </c>
      <c r="F9" s="229">
        <v>1.4000000000000001</v>
      </c>
      <c r="G9" s="229">
        <v>8.1</v>
      </c>
      <c r="H9" s="232">
        <v>18</v>
      </c>
      <c r="I9" s="111"/>
    </row>
    <row r="10" spans="1:9" ht="15" customHeight="1" x14ac:dyDescent="0.15">
      <c r="B10" s="8" t="s">
        <v>5</v>
      </c>
      <c r="C10" s="240">
        <v>1775</v>
      </c>
      <c r="D10" s="227">
        <v>60</v>
      </c>
      <c r="E10" s="48">
        <v>86</v>
      </c>
      <c r="F10" s="229">
        <v>-2.4</v>
      </c>
      <c r="G10" s="229">
        <v>-8.3000000000000007</v>
      </c>
      <c r="H10" s="232">
        <v>-7.7</v>
      </c>
      <c r="I10" s="111"/>
    </row>
    <row r="11" spans="1:9" ht="15" customHeight="1" x14ac:dyDescent="0.15">
      <c r="B11" s="8" t="s">
        <v>11</v>
      </c>
      <c r="C11" s="240">
        <v>1127</v>
      </c>
      <c r="D11" s="227">
        <v>47</v>
      </c>
      <c r="E11" s="48">
        <v>76</v>
      </c>
      <c r="F11" s="229">
        <v>-3.5999999999999996</v>
      </c>
      <c r="G11" s="229">
        <v>-15.6</v>
      </c>
      <c r="H11" s="232">
        <v>-27.800000000000004</v>
      </c>
      <c r="I11" s="111"/>
    </row>
    <row r="12" spans="1:9" ht="15" customHeight="1" x14ac:dyDescent="0.15">
      <c r="B12" s="8" t="s">
        <v>294</v>
      </c>
      <c r="C12" s="240">
        <v>1615</v>
      </c>
      <c r="D12" s="227">
        <v>43</v>
      </c>
      <c r="E12" s="48">
        <v>43</v>
      </c>
      <c r="F12" s="229">
        <v>1</v>
      </c>
      <c r="G12" s="229">
        <v>5.8999999999999995</v>
      </c>
      <c r="H12" s="232">
        <v>13.4</v>
      </c>
      <c r="I12" s="111"/>
    </row>
    <row r="13" spans="1:9" ht="15" customHeight="1" x14ac:dyDescent="0.15">
      <c r="B13" s="8" t="s">
        <v>26</v>
      </c>
      <c r="C13" s="240">
        <v>1966</v>
      </c>
      <c r="D13" s="227">
        <v>38</v>
      </c>
      <c r="E13" s="159" t="s">
        <v>8</v>
      </c>
      <c r="F13" s="229">
        <v>2.2999999999999998</v>
      </c>
      <c r="G13" s="229">
        <v>12.6</v>
      </c>
      <c r="H13" s="232">
        <v>25</v>
      </c>
      <c r="I13" s="111"/>
    </row>
    <row r="14" spans="1:9" ht="15" customHeight="1" x14ac:dyDescent="0.15">
      <c r="B14" s="8" t="s">
        <v>272</v>
      </c>
      <c r="C14" s="240">
        <v>1266</v>
      </c>
      <c r="D14" s="227">
        <v>30</v>
      </c>
      <c r="E14" s="48">
        <v>66</v>
      </c>
      <c r="F14" s="229">
        <v>3.4000000000000004</v>
      </c>
      <c r="G14" s="229">
        <v>20.8</v>
      </c>
      <c r="H14" s="233">
        <v>44</v>
      </c>
      <c r="I14" s="111"/>
    </row>
    <row r="15" spans="1:9" ht="15" customHeight="1" x14ac:dyDescent="0.15">
      <c r="B15" s="8" t="s">
        <v>295</v>
      </c>
      <c r="C15" s="240">
        <v>372</v>
      </c>
      <c r="D15" s="227">
        <v>92</v>
      </c>
      <c r="E15" s="48">
        <v>34</v>
      </c>
      <c r="F15" s="229">
        <v>0.2</v>
      </c>
      <c r="G15" s="229">
        <v>0.89999999999999991</v>
      </c>
      <c r="H15" s="232">
        <v>0</v>
      </c>
      <c r="I15" s="111"/>
    </row>
    <row r="16" spans="1:9" ht="15" customHeight="1" x14ac:dyDescent="0.15">
      <c r="B16" s="8" t="s">
        <v>130</v>
      </c>
      <c r="C16" s="240">
        <v>368</v>
      </c>
      <c r="D16" s="227">
        <v>50</v>
      </c>
      <c r="E16" s="159" t="s">
        <v>8</v>
      </c>
      <c r="F16" s="229">
        <v>26.200000000000003</v>
      </c>
      <c r="G16" s="229">
        <v>326.90000000000003</v>
      </c>
      <c r="H16" s="234" t="s">
        <v>8</v>
      </c>
      <c r="I16" s="111"/>
    </row>
    <row r="17" spans="2:9" ht="15" customHeight="1" x14ac:dyDescent="0.15">
      <c r="B17" s="8" t="s">
        <v>16</v>
      </c>
      <c r="C17" s="240">
        <v>65</v>
      </c>
      <c r="D17" s="227">
        <v>80</v>
      </c>
      <c r="E17" s="48">
        <v>75</v>
      </c>
      <c r="F17" s="229">
        <v>-1</v>
      </c>
      <c r="G17" s="229">
        <v>-1.0999999999999999</v>
      </c>
      <c r="H17" s="234" t="s">
        <v>8</v>
      </c>
      <c r="I17" s="111"/>
    </row>
    <row r="18" spans="2:9" ht="15" customHeight="1" x14ac:dyDescent="0.15">
      <c r="B18" s="8" t="s">
        <v>17</v>
      </c>
      <c r="C18" s="240">
        <v>625</v>
      </c>
      <c r="D18" s="227">
        <v>51</v>
      </c>
      <c r="E18" s="159" t="s">
        <v>8</v>
      </c>
      <c r="F18" s="229">
        <v>-0.89999999999999991</v>
      </c>
      <c r="G18" s="229">
        <v>-8</v>
      </c>
      <c r="H18" s="234" t="s">
        <v>8</v>
      </c>
      <c r="I18" s="111"/>
    </row>
    <row r="19" spans="2:9" ht="15" customHeight="1" x14ac:dyDescent="0.15">
      <c r="B19" s="8" t="s">
        <v>13</v>
      </c>
      <c r="C19" s="240">
        <v>137</v>
      </c>
      <c r="D19" s="227">
        <v>76</v>
      </c>
      <c r="E19" s="48">
        <v>44</v>
      </c>
      <c r="F19" s="229">
        <v>0.1</v>
      </c>
      <c r="G19" s="229">
        <v>3</v>
      </c>
      <c r="H19" s="232">
        <v>16.5</v>
      </c>
      <c r="I19" s="111"/>
    </row>
    <row r="20" spans="2:9" ht="15" customHeight="1" x14ac:dyDescent="0.15">
      <c r="B20" s="8" t="s">
        <v>12</v>
      </c>
      <c r="C20" s="240">
        <v>167</v>
      </c>
      <c r="D20" s="227">
        <v>88</v>
      </c>
      <c r="E20" s="48">
        <v>57.999999999999993</v>
      </c>
      <c r="F20" s="229">
        <v>-1.7000000000000002</v>
      </c>
      <c r="G20" s="229">
        <v>-5.4</v>
      </c>
      <c r="H20" s="232">
        <v>-8.1</v>
      </c>
      <c r="I20" s="111"/>
    </row>
    <row r="21" spans="2:9" ht="15" customHeight="1" x14ac:dyDescent="0.15">
      <c r="B21" s="8" t="s">
        <v>15</v>
      </c>
      <c r="C21" s="240">
        <v>35</v>
      </c>
      <c r="D21" s="227">
        <v>80</v>
      </c>
      <c r="E21" s="48">
        <v>32</v>
      </c>
      <c r="F21" s="229">
        <v>0.1</v>
      </c>
      <c r="G21" s="229">
        <v>3</v>
      </c>
      <c r="H21" s="232">
        <v>10.6</v>
      </c>
      <c r="I21" s="111"/>
    </row>
    <row r="22" spans="2:9" ht="15" customHeight="1" x14ac:dyDescent="0.15">
      <c r="B22" s="8" t="s">
        <v>6</v>
      </c>
      <c r="C22" s="240">
        <v>68</v>
      </c>
      <c r="D22" s="227">
        <v>20</v>
      </c>
      <c r="E22" s="48">
        <v>75</v>
      </c>
      <c r="F22" s="229">
        <v>1.5</v>
      </c>
      <c r="G22" s="229">
        <v>7.5</v>
      </c>
      <c r="H22" s="232">
        <v>16.400000000000002</v>
      </c>
      <c r="I22" s="111"/>
    </row>
    <row r="23" spans="2:9" ht="15" customHeight="1" x14ac:dyDescent="0.15">
      <c r="B23" s="109" t="s">
        <v>27</v>
      </c>
      <c r="C23" s="228" t="s">
        <v>8</v>
      </c>
      <c r="D23" s="228" t="s">
        <v>8</v>
      </c>
      <c r="E23" s="159" t="s">
        <v>8</v>
      </c>
      <c r="F23" s="230" t="s">
        <v>8</v>
      </c>
      <c r="G23" s="230" t="s">
        <v>8</v>
      </c>
      <c r="H23" s="234" t="s">
        <v>8</v>
      </c>
      <c r="I23" s="111"/>
    </row>
    <row r="24" spans="2:9" ht="15" customHeight="1" x14ac:dyDescent="0.15">
      <c r="B24" s="8" t="s">
        <v>28</v>
      </c>
      <c r="C24" s="240">
        <v>15</v>
      </c>
      <c r="D24" s="224">
        <v>41</v>
      </c>
      <c r="E24" s="48">
        <v>42</v>
      </c>
      <c r="F24" s="229">
        <v>0.4</v>
      </c>
      <c r="G24" s="230" t="s">
        <v>8</v>
      </c>
      <c r="H24" s="234" t="s">
        <v>8</v>
      </c>
      <c r="I24" s="111"/>
    </row>
    <row r="25" spans="2:9" ht="15" customHeight="1" x14ac:dyDescent="0.15">
      <c r="B25" s="8" t="s">
        <v>260</v>
      </c>
      <c r="C25" s="240">
        <v>104</v>
      </c>
      <c r="D25" s="224">
        <v>90</v>
      </c>
      <c r="E25" s="48">
        <v>66</v>
      </c>
      <c r="F25" s="229">
        <v>-7.3999999999999995</v>
      </c>
      <c r="G25" s="230" t="s">
        <v>8</v>
      </c>
      <c r="H25" s="234" t="s">
        <v>8</v>
      </c>
      <c r="I25" s="111"/>
    </row>
    <row r="26" spans="2:9" ht="15" customHeight="1" x14ac:dyDescent="0.15">
      <c r="B26" s="146" t="s">
        <v>261</v>
      </c>
      <c r="C26" s="241">
        <v>65</v>
      </c>
      <c r="D26" s="225">
        <v>98</v>
      </c>
      <c r="E26" s="121">
        <v>66</v>
      </c>
      <c r="F26" s="236">
        <v>-1.6</v>
      </c>
      <c r="G26" s="230" t="s">
        <v>8</v>
      </c>
      <c r="H26" s="234" t="s">
        <v>8</v>
      </c>
      <c r="I26" s="111"/>
    </row>
    <row r="27" spans="2:9" ht="11" customHeight="1" x14ac:dyDescent="0.15">
      <c r="B27" s="92"/>
      <c r="C27" s="93"/>
      <c r="D27" s="94"/>
      <c r="E27" s="94"/>
      <c r="F27" s="95"/>
      <c r="G27" s="96"/>
      <c r="H27" s="96"/>
    </row>
    <row r="28" spans="2:9" ht="115.5" customHeight="1" x14ac:dyDescent="0.15">
      <c r="B28" s="266" t="s">
        <v>293</v>
      </c>
      <c r="C28" s="266"/>
      <c r="D28" s="266"/>
      <c r="E28" s="266"/>
      <c r="F28" s="266"/>
      <c r="G28" s="266"/>
      <c r="H28" s="266"/>
    </row>
    <row r="29" spans="2:9" ht="14" customHeight="1" x14ac:dyDescent="0.15">
      <c r="B29" s="162"/>
      <c r="C29" s="162"/>
    </row>
  </sheetData>
  <mergeCells count="6">
    <mergeCell ref="B28:H28"/>
    <mergeCell ref="B2:H2"/>
    <mergeCell ref="C4:C5"/>
    <mergeCell ref="D4:D5"/>
    <mergeCell ref="E4:E5"/>
    <mergeCell ref="F4:H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showGridLines="0" workbookViewId="0"/>
  </sheetViews>
  <sheetFormatPr baseColWidth="10" defaultColWidth="11" defaultRowHeight="11" x14ac:dyDescent="0.15"/>
  <cols>
    <col min="1" max="1" width="3.3984375" style="28" customWidth="1"/>
    <col min="2" max="2" width="37.3984375" style="28" customWidth="1"/>
    <col min="3" max="3" width="11" style="28"/>
    <col min="4" max="4" width="11.796875" style="28" bestFit="1" customWidth="1"/>
    <col min="5" max="7" width="11" style="28"/>
    <col min="8" max="8" width="15.19921875" style="28" customWidth="1"/>
    <col min="9" max="16384" width="11" style="28"/>
  </cols>
  <sheetData>
    <row r="2" spans="2:10" x14ac:dyDescent="0.15">
      <c r="B2" s="286" t="s">
        <v>318</v>
      </c>
      <c r="C2" s="286"/>
      <c r="D2" s="286"/>
      <c r="E2" s="286"/>
      <c r="F2" s="286"/>
      <c r="G2" s="286"/>
      <c r="H2" s="286"/>
    </row>
    <row r="3" spans="2:10" x14ac:dyDescent="0.15">
      <c r="B3" s="127"/>
      <c r="C3" s="127"/>
      <c r="D3" s="127"/>
      <c r="E3" s="127"/>
      <c r="F3" s="127"/>
      <c r="G3" s="127"/>
      <c r="H3" s="127"/>
    </row>
    <row r="4" spans="2:10" x14ac:dyDescent="0.15">
      <c r="B4" s="287"/>
      <c r="C4" s="289" t="s">
        <v>0</v>
      </c>
      <c r="D4" s="290"/>
      <c r="E4" s="289" t="s">
        <v>2</v>
      </c>
      <c r="F4" s="290"/>
      <c r="G4" s="289" t="s">
        <v>1</v>
      </c>
      <c r="H4" s="290"/>
    </row>
    <row r="5" spans="2:10" ht="22" x14ac:dyDescent="0.15">
      <c r="B5" s="288"/>
      <c r="C5" s="126" t="s">
        <v>14</v>
      </c>
      <c r="D5" s="15" t="s">
        <v>19</v>
      </c>
      <c r="E5" s="126" t="s">
        <v>14</v>
      </c>
      <c r="F5" s="15" t="s">
        <v>20</v>
      </c>
      <c r="G5" s="126" t="s">
        <v>14</v>
      </c>
      <c r="H5" s="15" t="s">
        <v>19</v>
      </c>
    </row>
    <row r="6" spans="2:10" x14ac:dyDescent="0.15">
      <c r="B6" s="55" t="s">
        <v>9</v>
      </c>
      <c r="C6" s="242">
        <v>16990</v>
      </c>
      <c r="D6" s="61">
        <v>100</v>
      </c>
      <c r="E6" s="243">
        <v>9010</v>
      </c>
      <c r="F6" s="61">
        <v>100</v>
      </c>
      <c r="G6" s="243">
        <v>7980</v>
      </c>
      <c r="H6" s="60">
        <v>100</v>
      </c>
    </row>
    <row r="7" spans="2:10" s="97" customFormat="1" ht="18" customHeight="1" x14ac:dyDescent="0.15">
      <c r="B7" s="147" t="s">
        <v>10</v>
      </c>
      <c r="C7" s="134">
        <v>16900</v>
      </c>
      <c r="D7" s="244">
        <v>99.4</v>
      </c>
      <c r="E7" s="181">
        <v>8970</v>
      </c>
      <c r="F7" s="244">
        <v>99.6</v>
      </c>
      <c r="G7" s="181">
        <v>7920</v>
      </c>
      <c r="H7" s="247">
        <v>99.2</v>
      </c>
    </row>
    <row r="8" spans="2:10" s="97" customFormat="1" ht="13" customHeight="1" x14ac:dyDescent="0.15">
      <c r="B8" s="149" t="s">
        <v>265</v>
      </c>
      <c r="C8" s="182">
        <v>11990</v>
      </c>
      <c r="D8" s="244">
        <v>70.599999999999994</v>
      </c>
      <c r="E8" s="183">
        <v>6540</v>
      </c>
      <c r="F8" s="244">
        <v>72.599999999999994</v>
      </c>
      <c r="G8" s="183">
        <v>5450</v>
      </c>
      <c r="H8" s="247">
        <v>68.3</v>
      </c>
      <c r="J8" s="98"/>
    </row>
    <row r="9" spans="2:10" ht="19" customHeight="1" x14ac:dyDescent="0.15">
      <c r="B9" s="149" t="s">
        <v>264</v>
      </c>
      <c r="C9" s="182">
        <v>3920</v>
      </c>
      <c r="D9" s="244">
        <v>23.1</v>
      </c>
      <c r="E9" s="183">
        <v>1960</v>
      </c>
      <c r="F9" s="244">
        <v>21.8</v>
      </c>
      <c r="G9" s="183">
        <v>1960</v>
      </c>
      <c r="H9" s="247">
        <v>24.6</v>
      </c>
      <c r="J9" s="117"/>
    </row>
    <row r="10" spans="2:10" x14ac:dyDescent="0.15">
      <c r="B10" s="148" t="s">
        <v>296</v>
      </c>
      <c r="C10" s="182">
        <v>1540</v>
      </c>
      <c r="D10" s="244">
        <v>9.1</v>
      </c>
      <c r="E10" s="209">
        <v>880</v>
      </c>
      <c r="F10" s="244">
        <v>9.8000000000000007</v>
      </c>
      <c r="G10" s="209">
        <v>660</v>
      </c>
      <c r="H10" s="247">
        <v>8.1999999999999993</v>
      </c>
    </row>
    <row r="11" spans="2:10" x14ac:dyDescent="0.15">
      <c r="B11" s="148" t="s">
        <v>297</v>
      </c>
      <c r="C11" s="208">
        <v>340</v>
      </c>
      <c r="D11" s="244">
        <v>2</v>
      </c>
      <c r="E11" s="209">
        <v>30</v>
      </c>
      <c r="F11" s="244">
        <v>0.3</v>
      </c>
      <c r="G11" s="209">
        <v>320</v>
      </c>
      <c r="H11" s="247">
        <v>4</v>
      </c>
    </row>
    <row r="12" spans="2:10" x14ac:dyDescent="0.15">
      <c r="B12" s="148" t="s">
        <v>5</v>
      </c>
      <c r="C12" s="208">
        <v>440</v>
      </c>
      <c r="D12" s="244">
        <v>2.6</v>
      </c>
      <c r="E12" s="209">
        <v>160</v>
      </c>
      <c r="F12" s="244">
        <v>1.8</v>
      </c>
      <c r="G12" s="209">
        <v>280</v>
      </c>
      <c r="H12" s="247">
        <v>3.6</v>
      </c>
    </row>
    <row r="13" spans="2:10" x14ac:dyDescent="0.15">
      <c r="B13" s="148" t="s">
        <v>298</v>
      </c>
      <c r="C13" s="208">
        <v>1090</v>
      </c>
      <c r="D13" s="244">
        <v>6.4</v>
      </c>
      <c r="E13" s="209">
        <v>770</v>
      </c>
      <c r="F13" s="244">
        <v>8.5</v>
      </c>
      <c r="G13" s="209">
        <v>320</v>
      </c>
      <c r="H13" s="247">
        <v>4</v>
      </c>
    </row>
    <row r="14" spans="2:10" ht="13" x14ac:dyDescent="0.15">
      <c r="B14" s="148" t="s">
        <v>262</v>
      </c>
      <c r="C14" s="208">
        <v>510</v>
      </c>
      <c r="D14" s="244">
        <v>3</v>
      </c>
      <c r="E14" s="209">
        <v>120</v>
      </c>
      <c r="F14" s="244">
        <v>1.4</v>
      </c>
      <c r="G14" s="209">
        <v>380</v>
      </c>
      <c r="H14" s="247">
        <v>4.8</v>
      </c>
    </row>
    <row r="15" spans="2:10" ht="24" x14ac:dyDescent="0.15">
      <c r="B15" s="149" t="s">
        <v>267</v>
      </c>
      <c r="C15" s="208">
        <v>860</v>
      </c>
      <c r="D15" s="244">
        <v>5.0999999999999996</v>
      </c>
      <c r="E15" s="209">
        <v>430</v>
      </c>
      <c r="F15" s="244">
        <v>4.8</v>
      </c>
      <c r="G15" s="209">
        <v>430</v>
      </c>
      <c r="H15" s="247">
        <v>5.4</v>
      </c>
      <c r="J15" s="117"/>
    </row>
    <row r="16" spans="2:10" x14ac:dyDescent="0.15">
      <c r="B16" s="148" t="s">
        <v>11</v>
      </c>
      <c r="C16" s="208">
        <v>680</v>
      </c>
      <c r="D16" s="244">
        <v>4</v>
      </c>
      <c r="E16" s="209">
        <v>370</v>
      </c>
      <c r="F16" s="244">
        <v>4.0999999999999996</v>
      </c>
      <c r="G16" s="209">
        <v>310</v>
      </c>
      <c r="H16" s="247">
        <v>3.9</v>
      </c>
      <c r="J16" s="117"/>
    </row>
    <row r="17" spans="2:10" x14ac:dyDescent="0.15">
      <c r="B17" s="148" t="s">
        <v>7</v>
      </c>
      <c r="C17" s="208">
        <v>180</v>
      </c>
      <c r="D17" s="244">
        <v>1</v>
      </c>
      <c r="E17" s="209">
        <v>60</v>
      </c>
      <c r="F17" s="244">
        <v>0.6</v>
      </c>
      <c r="G17" s="209">
        <v>120</v>
      </c>
      <c r="H17" s="247">
        <v>1.5</v>
      </c>
      <c r="J17" s="2"/>
    </row>
    <row r="18" spans="2:10" ht="13" x14ac:dyDescent="0.15">
      <c r="B18" s="147" t="s">
        <v>299</v>
      </c>
      <c r="C18" s="208">
        <v>120</v>
      </c>
      <c r="D18" s="244">
        <v>0.7</v>
      </c>
      <c r="E18" s="209">
        <v>40</v>
      </c>
      <c r="F18" s="244">
        <v>0.4</v>
      </c>
      <c r="G18" s="209">
        <v>80</v>
      </c>
      <c r="H18" s="247">
        <v>1</v>
      </c>
    </row>
    <row r="19" spans="2:10" ht="26" customHeight="1" x14ac:dyDescent="0.15">
      <c r="B19" s="16" t="s">
        <v>259</v>
      </c>
      <c r="C19" s="131">
        <v>12730</v>
      </c>
      <c r="D19" s="207">
        <v>74.900000000000006</v>
      </c>
      <c r="E19" s="180">
        <v>7000</v>
      </c>
      <c r="F19" s="207">
        <v>77.599999999999994</v>
      </c>
      <c r="G19" s="180">
        <v>5740</v>
      </c>
      <c r="H19" s="211">
        <v>71.8</v>
      </c>
    </row>
    <row r="20" spans="2:10" x14ac:dyDescent="0.15">
      <c r="B20" s="17" t="s">
        <v>266</v>
      </c>
      <c r="C20" s="139">
        <v>4160</v>
      </c>
      <c r="D20" s="59">
        <v>24.5</v>
      </c>
      <c r="E20" s="184">
        <v>1980</v>
      </c>
      <c r="F20" s="59">
        <v>21.9</v>
      </c>
      <c r="G20" s="184">
        <v>2190</v>
      </c>
      <c r="H20" s="58">
        <v>27.4</v>
      </c>
    </row>
    <row r="21" spans="2:10" ht="13" x14ac:dyDescent="0.15">
      <c r="B21" s="17" t="s">
        <v>263</v>
      </c>
      <c r="C21" s="245">
        <v>100</v>
      </c>
      <c r="D21" s="59">
        <v>0.6</v>
      </c>
      <c r="E21" s="246">
        <v>40</v>
      </c>
      <c r="F21" s="59">
        <v>0.4</v>
      </c>
      <c r="G21" s="246">
        <v>60</v>
      </c>
      <c r="H21" s="58">
        <v>0.8</v>
      </c>
    </row>
    <row r="22" spans="2:10" ht="15" customHeight="1" x14ac:dyDescent="0.15">
      <c r="J22" s="117"/>
    </row>
    <row r="23" spans="2:10" ht="168" customHeight="1" x14ac:dyDescent="0.15">
      <c r="B23" s="285" t="s">
        <v>319</v>
      </c>
      <c r="C23" s="285"/>
      <c r="D23" s="285"/>
      <c r="E23" s="285"/>
      <c r="F23" s="285"/>
      <c r="G23" s="285"/>
      <c r="H23" s="285"/>
    </row>
    <row r="24" spans="2:10" x14ac:dyDescent="0.15">
      <c r="B24" s="162"/>
      <c r="C24" s="162"/>
    </row>
    <row r="25" spans="2:10" x14ac:dyDescent="0.15">
      <c r="B25" s="120"/>
    </row>
  </sheetData>
  <mergeCells count="6">
    <mergeCell ref="B23:H23"/>
    <mergeCell ref="B2:H2"/>
    <mergeCell ref="B4:B5"/>
    <mergeCell ref="C4:D4"/>
    <mergeCell ref="E4:F4"/>
    <mergeCell ref="G4:H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workbookViewId="0"/>
  </sheetViews>
  <sheetFormatPr baseColWidth="10" defaultColWidth="11" defaultRowHeight="11" x14ac:dyDescent="0.15"/>
  <cols>
    <col min="1" max="1" width="3.3984375" style="2" customWidth="1"/>
    <col min="2" max="2" width="12.19921875" style="2" customWidth="1"/>
    <col min="3" max="5" width="8" style="2" customWidth="1"/>
    <col min="6" max="16384" width="11" style="2"/>
  </cols>
  <sheetData>
    <row r="1" spans="2:7" x14ac:dyDescent="0.15">
      <c r="C1" s="3"/>
      <c r="D1" s="3"/>
      <c r="E1" s="3"/>
    </row>
    <row r="2" spans="2:7" ht="18" customHeight="1" x14ac:dyDescent="0.15">
      <c r="B2" s="42" t="s">
        <v>254</v>
      </c>
      <c r="C2" s="42"/>
      <c r="D2" s="42"/>
      <c r="E2" s="42"/>
      <c r="F2" s="4"/>
      <c r="G2" s="5"/>
    </row>
    <row r="3" spans="2:7" ht="15" customHeight="1" x14ac:dyDescent="0.15">
      <c r="B3" s="32" t="s">
        <v>21</v>
      </c>
      <c r="C3" s="7" t="s">
        <v>0</v>
      </c>
      <c r="D3" s="32" t="s">
        <v>2</v>
      </c>
      <c r="E3" s="7" t="s">
        <v>1</v>
      </c>
      <c r="F3" s="5"/>
      <c r="G3" s="5"/>
    </row>
    <row r="4" spans="2:7" ht="15" customHeight="1" x14ac:dyDescent="0.15">
      <c r="B4" s="33">
        <v>1926</v>
      </c>
      <c r="C4" s="40">
        <v>34.9</v>
      </c>
      <c r="D4" s="40">
        <v>26.5</v>
      </c>
      <c r="E4" s="40">
        <v>42.8</v>
      </c>
      <c r="F4" s="5"/>
      <c r="G4" s="5"/>
    </row>
    <row r="5" spans="2:7" ht="15" customHeight="1" x14ac:dyDescent="0.15">
      <c r="B5" s="33"/>
      <c r="C5" s="40"/>
      <c r="D5" s="40"/>
      <c r="E5" s="40"/>
      <c r="F5" s="5"/>
      <c r="G5" s="5"/>
    </row>
    <row r="6" spans="2:7" ht="15" customHeight="1" x14ac:dyDescent="0.15">
      <c r="B6" s="33">
        <v>1928</v>
      </c>
      <c r="C6" s="40">
        <v>34.599999999999994</v>
      </c>
      <c r="D6" s="40">
        <v>26.400000000000002</v>
      </c>
      <c r="E6" s="40">
        <v>42.9</v>
      </c>
      <c r="F6" s="5"/>
      <c r="G6" s="5"/>
    </row>
    <row r="7" spans="2:7" ht="15" customHeight="1" x14ac:dyDescent="0.15">
      <c r="B7" s="33"/>
      <c r="C7" s="40"/>
      <c r="D7" s="40"/>
      <c r="E7" s="40"/>
      <c r="F7" s="29"/>
      <c r="G7" s="5"/>
    </row>
    <row r="8" spans="2:7" ht="15" customHeight="1" x14ac:dyDescent="0.15">
      <c r="B8" s="33">
        <v>1930</v>
      </c>
      <c r="C8" s="40">
        <v>34.300000000000004</v>
      </c>
      <c r="D8" s="40">
        <v>27.6</v>
      </c>
      <c r="E8" s="40">
        <v>40.400000000000006</v>
      </c>
      <c r="F8" s="5"/>
      <c r="G8" s="5"/>
    </row>
    <row r="9" spans="2:7" ht="15" customHeight="1" x14ac:dyDescent="0.15">
      <c r="B9" s="33"/>
      <c r="C9" s="40"/>
      <c r="D9" s="40"/>
      <c r="E9" s="40"/>
      <c r="F9" s="5"/>
      <c r="G9" s="5"/>
    </row>
    <row r="10" spans="2:7" ht="15" customHeight="1" x14ac:dyDescent="0.15">
      <c r="B10" s="33">
        <v>1932</v>
      </c>
      <c r="C10" s="40">
        <v>33.700000000000003</v>
      </c>
      <c r="D10" s="40">
        <v>27.400000000000002</v>
      </c>
      <c r="E10" s="40">
        <v>39.5</v>
      </c>
      <c r="F10" s="5"/>
      <c r="G10" s="5"/>
    </row>
    <row r="11" spans="2:7" ht="15" customHeight="1" x14ac:dyDescent="0.15">
      <c r="B11" s="33"/>
      <c r="C11" s="40"/>
      <c r="D11" s="40"/>
      <c r="E11" s="40"/>
      <c r="F11" s="5"/>
      <c r="G11" s="5"/>
    </row>
    <row r="12" spans="2:7" ht="15" customHeight="1" x14ac:dyDescent="0.15">
      <c r="B12" s="33">
        <v>1934</v>
      </c>
      <c r="C12" s="40">
        <v>34.5</v>
      </c>
      <c r="D12" s="40">
        <v>28.000000000000004</v>
      </c>
      <c r="E12" s="40">
        <v>40.5</v>
      </c>
      <c r="F12" s="5"/>
      <c r="G12" s="5"/>
    </row>
    <row r="13" spans="2:7" ht="15" customHeight="1" x14ac:dyDescent="0.15">
      <c r="B13" s="33"/>
      <c r="C13" s="40"/>
      <c r="D13" s="40"/>
      <c r="E13" s="40"/>
      <c r="F13" s="5"/>
      <c r="G13" s="5"/>
    </row>
    <row r="14" spans="2:7" ht="15" customHeight="1" x14ac:dyDescent="0.15">
      <c r="B14" s="33">
        <v>1936</v>
      </c>
      <c r="C14" s="40">
        <v>33.300000000000004</v>
      </c>
      <c r="D14" s="40">
        <v>28.499999999999996</v>
      </c>
      <c r="E14" s="40">
        <v>37.6</v>
      </c>
      <c r="F14" s="5"/>
      <c r="G14" s="5"/>
    </row>
    <row r="15" spans="2:7" ht="15" customHeight="1" x14ac:dyDescent="0.15">
      <c r="B15" s="33"/>
      <c r="C15" s="40"/>
      <c r="D15" s="40"/>
      <c r="E15" s="40"/>
      <c r="F15" s="5"/>
      <c r="G15" s="5"/>
    </row>
    <row r="16" spans="2:7" ht="15" customHeight="1" x14ac:dyDescent="0.15">
      <c r="B16" s="33">
        <v>1938</v>
      </c>
      <c r="C16" s="40">
        <v>33.5</v>
      </c>
      <c r="D16" s="40">
        <v>28.599999999999998</v>
      </c>
      <c r="E16" s="40">
        <v>38.1</v>
      </c>
      <c r="F16" s="5"/>
      <c r="G16" s="5"/>
    </row>
    <row r="17" spans="2:6" ht="15" customHeight="1" x14ac:dyDescent="0.15">
      <c r="B17" s="101"/>
      <c r="C17" s="41"/>
      <c r="D17" s="41"/>
      <c r="E17" s="41"/>
    </row>
    <row r="18" spans="2:6" ht="15" customHeight="1" x14ac:dyDescent="0.15">
      <c r="B18" s="101">
        <v>1940</v>
      </c>
      <c r="C18" s="41">
        <v>34.4</v>
      </c>
      <c r="D18" s="41">
        <v>29.099999999999998</v>
      </c>
      <c r="E18" s="41">
        <v>39.200000000000003</v>
      </c>
    </row>
    <row r="19" spans="2:6" ht="15" customHeight="1" x14ac:dyDescent="0.15">
      <c r="B19" s="101"/>
      <c r="C19" s="41"/>
      <c r="D19" s="41"/>
      <c r="E19" s="41"/>
    </row>
    <row r="20" spans="2:6" ht="15" customHeight="1" x14ac:dyDescent="0.15">
      <c r="B20" s="101">
        <v>1942</v>
      </c>
      <c r="C20" s="41">
        <v>33.300000000000004</v>
      </c>
      <c r="D20" s="41">
        <v>28.1</v>
      </c>
      <c r="E20" s="41">
        <v>38.1</v>
      </c>
    </row>
    <row r="21" spans="2:6" ht="15" customHeight="1" x14ac:dyDescent="0.15">
      <c r="B21" s="101"/>
      <c r="C21" s="41"/>
      <c r="D21" s="41"/>
      <c r="E21" s="41"/>
    </row>
    <row r="22" spans="2:6" ht="15" customHeight="1" x14ac:dyDescent="0.15">
      <c r="B22" s="101">
        <v>1944</v>
      </c>
      <c r="C22" s="41">
        <v>35.099999999999994</v>
      </c>
      <c r="D22" s="41">
        <v>30.099999999999998</v>
      </c>
      <c r="E22" s="41">
        <v>39.900000000000006</v>
      </c>
    </row>
    <row r="23" spans="2:6" ht="15" customHeight="1" x14ac:dyDescent="0.15">
      <c r="B23" s="101"/>
      <c r="C23" s="41"/>
      <c r="D23" s="41"/>
      <c r="E23" s="41"/>
    </row>
    <row r="24" spans="2:6" ht="15" customHeight="1" x14ac:dyDescent="0.15">
      <c r="B24" s="101">
        <v>1946</v>
      </c>
      <c r="C24" s="41">
        <v>35</v>
      </c>
      <c r="D24" s="41">
        <v>29.7</v>
      </c>
      <c r="E24" s="41">
        <v>40.200000000000003</v>
      </c>
    </row>
    <row r="25" spans="2:6" ht="15" customHeight="1" x14ac:dyDescent="0.15">
      <c r="B25" s="101">
        <v>1947</v>
      </c>
      <c r="C25" s="41">
        <v>35.5</v>
      </c>
      <c r="D25" s="41">
        <v>30.2</v>
      </c>
      <c r="E25" s="41">
        <v>40.799999999999997</v>
      </c>
      <c r="F25" s="1"/>
    </row>
    <row r="26" spans="2:6" ht="15" customHeight="1" x14ac:dyDescent="0.15">
      <c r="B26" s="101">
        <v>1948</v>
      </c>
      <c r="C26" s="41">
        <v>36</v>
      </c>
      <c r="D26" s="41">
        <v>30.7</v>
      </c>
      <c r="E26" s="41">
        <v>41.4</v>
      </c>
      <c r="F26" s="1"/>
    </row>
    <row r="27" spans="2:6" ht="15" customHeight="1" x14ac:dyDescent="0.15">
      <c r="B27" s="101">
        <v>1949</v>
      </c>
      <c r="C27" s="41">
        <v>36.6</v>
      </c>
      <c r="D27" s="41">
        <v>30.9</v>
      </c>
      <c r="E27" s="41">
        <v>42.6</v>
      </c>
    </row>
    <row r="28" spans="2:6" ht="15" customHeight="1" x14ac:dyDescent="0.15">
      <c r="B28" s="101">
        <v>1950</v>
      </c>
      <c r="C28" s="41">
        <v>36.5</v>
      </c>
      <c r="D28" s="41">
        <v>30.8</v>
      </c>
      <c r="E28" s="41">
        <v>42.5</v>
      </c>
    </row>
    <row r="29" spans="2:6" ht="15" customHeight="1" x14ac:dyDescent="0.15">
      <c r="B29" s="101">
        <v>1951</v>
      </c>
      <c r="C29" s="41">
        <v>34.4</v>
      </c>
      <c r="D29" s="41">
        <v>28.499999999999996</v>
      </c>
      <c r="E29" s="41">
        <v>40.6</v>
      </c>
    </row>
    <row r="30" spans="2:6" ht="15" customHeight="1" x14ac:dyDescent="0.15">
      <c r="B30" s="101">
        <v>1952</v>
      </c>
      <c r="C30" s="41">
        <v>35.699999999999996</v>
      </c>
      <c r="D30" s="41">
        <v>29.9</v>
      </c>
      <c r="E30" s="41">
        <v>42</v>
      </c>
    </row>
    <row r="31" spans="2:6" ht="15" customHeight="1" x14ac:dyDescent="0.15">
      <c r="B31" s="101">
        <v>1953</v>
      </c>
      <c r="C31" s="41">
        <v>26.400000000000002</v>
      </c>
      <c r="D31" s="41">
        <v>23.3</v>
      </c>
      <c r="E31" s="41">
        <v>29.9</v>
      </c>
    </row>
    <row r="32" spans="2:6" ht="15" customHeight="1" x14ac:dyDescent="0.15">
      <c r="B32" s="101">
        <v>1954</v>
      </c>
      <c r="C32" s="41">
        <v>27.3</v>
      </c>
      <c r="D32" s="41">
        <v>24.2</v>
      </c>
      <c r="E32" s="41">
        <v>30.7</v>
      </c>
    </row>
    <row r="33" spans="2:10" ht="15" customHeight="1" x14ac:dyDescent="0.15">
      <c r="B33" s="99"/>
      <c r="C33" s="100"/>
      <c r="D33" s="100"/>
      <c r="E33" s="100"/>
    </row>
    <row r="34" spans="2:10" ht="246" customHeight="1" x14ac:dyDescent="0.15">
      <c r="B34" s="269" t="s">
        <v>316</v>
      </c>
      <c r="C34" s="269"/>
      <c r="D34" s="269"/>
      <c r="E34" s="269"/>
      <c r="F34" s="269"/>
      <c r="G34" s="269"/>
      <c r="H34" s="269"/>
      <c r="I34" s="269"/>
      <c r="J34" s="269"/>
    </row>
    <row r="35" spans="2:10" x14ac:dyDescent="0.15">
      <c r="B35" s="162"/>
      <c r="C35" s="162"/>
    </row>
  </sheetData>
  <mergeCells count="1">
    <mergeCell ref="B34:J3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heetViews>
  <sheetFormatPr baseColWidth="10" defaultColWidth="11" defaultRowHeight="11" x14ac:dyDescent="0.15"/>
  <cols>
    <col min="1" max="1" width="2.796875" style="2" customWidth="1"/>
    <col min="2" max="2" width="13.796875" style="2" customWidth="1"/>
    <col min="3" max="3" width="16.19921875" style="2" customWidth="1"/>
    <col min="4" max="4" width="16.796875" style="2" customWidth="1"/>
    <col min="5" max="16384" width="11" style="2"/>
  </cols>
  <sheetData>
    <row r="2" spans="2:8" ht="16" customHeight="1" x14ac:dyDescent="0.15">
      <c r="B2" s="291" t="s">
        <v>288</v>
      </c>
      <c r="C2" s="291"/>
      <c r="D2" s="291"/>
      <c r="E2" s="291"/>
      <c r="F2" s="291"/>
      <c r="G2" s="291"/>
    </row>
    <row r="3" spans="2:8" x14ac:dyDescent="0.15">
      <c r="B3" s="22"/>
      <c r="C3" s="22"/>
    </row>
    <row r="4" spans="2:8" ht="32.25" customHeight="1" x14ac:dyDescent="0.15">
      <c r="B4" s="21" t="s">
        <v>250</v>
      </c>
      <c r="C4" s="106" t="s">
        <v>251</v>
      </c>
      <c r="D4" s="106" t="s">
        <v>252</v>
      </c>
      <c r="E4" s="28"/>
    </row>
    <row r="5" spans="2:8" x14ac:dyDescent="0.15">
      <c r="B5" s="104" t="s">
        <v>249</v>
      </c>
      <c r="C5" s="108">
        <v>-0.1</v>
      </c>
      <c r="D5" s="25">
        <v>0.3</v>
      </c>
      <c r="E5" s="43"/>
    </row>
    <row r="6" spans="2:8" x14ac:dyDescent="0.15">
      <c r="B6" s="105" t="s">
        <v>248</v>
      </c>
      <c r="C6" s="107">
        <v>-0.1</v>
      </c>
      <c r="D6" s="26">
        <v>0.2</v>
      </c>
      <c r="E6" s="43"/>
      <c r="F6" s="120"/>
    </row>
    <row r="7" spans="2:8" x14ac:dyDescent="0.15">
      <c r="B7" s="20" t="s">
        <v>247</v>
      </c>
      <c r="C7" s="26">
        <v>-0.3</v>
      </c>
      <c r="D7" s="23">
        <v>0.5</v>
      </c>
      <c r="E7" s="43"/>
    </row>
    <row r="8" spans="2:8" x14ac:dyDescent="0.15">
      <c r="B8" s="20" t="s">
        <v>246</v>
      </c>
      <c r="C8" s="26">
        <v>-6</v>
      </c>
      <c r="D8" s="23">
        <v>6.6000000000000005</v>
      </c>
      <c r="E8" s="43"/>
    </row>
    <row r="9" spans="2:8" x14ac:dyDescent="0.15">
      <c r="B9" s="20" t="s">
        <v>245</v>
      </c>
      <c r="C9" s="26">
        <v>-11.4</v>
      </c>
      <c r="D9" s="23">
        <v>10.6</v>
      </c>
      <c r="E9" s="43"/>
    </row>
    <row r="10" spans="2:8" x14ac:dyDescent="0.15">
      <c r="B10" s="20" t="s">
        <v>244</v>
      </c>
      <c r="C10" s="26">
        <v>-11.899999999999999</v>
      </c>
      <c r="D10" s="23">
        <v>10.9</v>
      </c>
      <c r="E10" s="43"/>
    </row>
    <row r="11" spans="2:8" x14ac:dyDescent="0.15">
      <c r="B11" s="20" t="s">
        <v>243</v>
      </c>
      <c r="C11" s="26">
        <v>-8.2000000000000011</v>
      </c>
      <c r="D11" s="23">
        <v>7.5</v>
      </c>
      <c r="E11" s="43"/>
    </row>
    <row r="12" spans="2:8" x14ac:dyDescent="0.15">
      <c r="B12" s="20" t="s">
        <v>242</v>
      </c>
      <c r="C12" s="26">
        <v>-6.3</v>
      </c>
      <c r="D12" s="23">
        <v>5.3</v>
      </c>
      <c r="E12" s="43"/>
    </row>
    <row r="13" spans="2:8" x14ac:dyDescent="0.15">
      <c r="B13" s="20" t="s">
        <v>241</v>
      </c>
      <c r="C13" s="26">
        <v>-4.9000000000000004</v>
      </c>
      <c r="D13" s="23">
        <v>3.4000000000000004</v>
      </c>
      <c r="E13" s="43"/>
    </row>
    <row r="14" spans="2:8" x14ac:dyDescent="0.15">
      <c r="B14" s="19" t="s">
        <v>240</v>
      </c>
      <c r="C14" s="27">
        <v>-3.8</v>
      </c>
      <c r="D14" s="24">
        <v>1.7999999999999998</v>
      </c>
      <c r="E14" s="43"/>
    </row>
    <row r="15" spans="2:8" x14ac:dyDescent="0.15">
      <c r="B15" s="18"/>
      <c r="C15" s="18"/>
      <c r="D15" s="28"/>
      <c r="E15" s="28"/>
    </row>
    <row r="16" spans="2:8" s="102" customFormat="1" ht="72" customHeight="1" x14ac:dyDescent="0.15">
      <c r="B16" s="285" t="s">
        <v>317</v>
      </c>
      <c r="C16" s="285"/>
      <c r="D16" s="285"/>
      <c r="E16" s="285"/>
      <c r="F16" s="285"/>
      <c r="G16" s="129"/>
      <c r="H16" s="103"/>
    </row>
    <row r="19" spans="2:3" x14ac:dyDescent="0.15">
      <c r="B19" s="162"/>
      <c r="C19" s="162"/>
    </row>
  </sheetData>
  <mergeCells count="2">
    <mergeCell ref="B16:F16"/>
    <mergeCell ref="B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F01_Tableau 1</vt:lpstr>
      <vt:lpstr>F01_Graphique 1</vt:lpstr>
      <vt:lpstr>F01_Graphique 2</vt:lpstr>
      <vt:lpstr>F01_Carte 1</vt:lpstr>
      <vt:lpstr>F01_Tableau 2 </vt:lpstr>
      <vt:lpstr>F01_Tableau 2 compl</vt:lpstr>
      <vt:lpstr>F01_Tableau 3</vt:lpstr>
      <vt:lpstr>F1_Graphique 3</vt:lpstr>
      <vt:lpstr>F01_Graphique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BARKA-ADOUM, Djibrine</dc:creator>
  <cp:lastModifiedBy>Utilisateur de Microsoft Office</cp:lastModifiedBy>
  <dcterms:created xsi:type="dcterms:W3CDTF">2014-03-26T09:55:49Z</dcterms:created>
  <dcterms:modified xsi:type="dcterms:W3CDTF">2023-06-13T09:50:27Z</dcterms:modified>
</cp:coreProperties>
</file>