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15860" windowHeight="16520"/>
  </bookViews>
  <sheets>
    <sheet name="F04_Tableau1" sheetId="1" r:id="rId1"/>
    <sheet name="F04_Tableau1 compl." sheetId="9" r:id="rId2"/>
    <sheet name="F04_Graphique1" sheetId="2" r:id="rId3"/>
    <sheet name="F04_Graphique2" sheetId="8" r:id="rId4"/>
    <sheet name="F04_Graphique3" sheetId="7" r:id="rId5"/>
    <sheet name="F04_Graphique 4a" sheetId="5" r:id="rId6"/>
    <sheet name="F04_Graphique 4b" sheetId="6" r:id="rId7"/>
  </sheet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 l="1"/>
  <c r="I5" i="1"/>
  <c r="H5" i="1"/>
  <c r="G5" i="1"/>
</calcChain>
</file>

<file path=xl/sharedStrings.xml><?xml version="1.0" encoding="utf-8"?>
<sst xmlns="http://schemas.openxmlformats.org/spreadsheetml/2006/main" count="95" uniqueCount="80">
  <si>
    <t>Revalorisation (en euros courants)</t>
  </si>
  <si>
    <t>Évolution (en euros constants)</t>
  </si>
  <si>
    <t>RAFP</t>
  </si>
  <si>
    <t>Cadre du secteur privé</t>
  </si>
  <si>
    <t>Non-cadre du secteur privé</t>
  </si>
  <si>
    <t>Tous régimes</t>
  </si>
  <si>
    <t>Évolution du revenu moyen d'activité net en euros constants</t>
  </si>
  <si>
    <t>Évolution de la pension nette moyenne des retraités en euros constants</t>
  </si>
  <si>
    <t>Érosion des pensions (relativement au SMPT)</t>
  </si>
  <si>
    <t>Érosion des pensions (relativement au prix)</t>
  </si>
  <si>
    <t>Revalorisations par régime</t>
  </si>
  <si>
    <t>Pension brute, en euros constants</t>
  </si>
  <si>
    <t>Pension nette de prélèvements sociaux (CSG taux plein), en euros constants</t>
  </si>
  <si>
    <t>Revenu moyen d'activité</t>
  </si>
  <si>
    <t>Pension ou revenu bruts</t>
  </si>
  <si>
    <t>Pension ou revenu nets des prélèvements sociaux</t>
  </si>
  <si>
    <t>-</t>
  </si>
  <si>
    <t>Ircantec</t>
  </si>
  <si>
    <t>Cas type d'un salarié cadre</t>
  </si>
  <si>
    <t>Cas type d'un salarié non cadre</t>
  </si>
  <si>
    <t>Glisssements annuels, en %</t>
  </si>
  <si>
    <t>Glissements annuels, en %</t>
  </si>
  <si>
    <r>
      <rPr>
        <b/>
        <sz val="8"/>
        <rFont val="Arial"/>
        <family val="2"/>
      </rPr>
      <t>Sources &gt;</t>
    </r>
    <r>
      <rPr>
        <sz val="8"/>
        <rFont val="Arial"/>
        <family val="2"/>
      </rPr>
      <t xml:space="preserve"> CNAV, MSA, RSI, SRE, CNRACL, Agirc,-Arrco, Ircantec, RAFP.</t>
    </r>
  </si>
  <si>
    <t>2020-2021</t>
  </si>
  <si>
    <t>Fonctionnaires territoriaux et hospitaliers</t>
  </si>
  <si>
    <t>Fonctionnaires d'État</t>
  </si>
  <si>
    <r>
      <rPr>
        <sz val="8"/>
        <rFont val="Arial"/>
        <family val="2"/>
      </rPr>
      <t>2. À compter du 1</t>
    </r>
    <r>
      <rPr>
        <vertAlign val="superscript"/>
        <sz val="8"/>
        <rFont val="Arial"/>
        <family val="2"/>
      </rPr>
      <t>er</t>
    </r>
    <r>
      <rPr>
        <sz val="8"/>
        <rFont val="Arial"/>
        <family val="2"/>
      </rPr>
      <t xml:space="preserve"> janvier 2019, les régimes Agirc et Arrco fusionnent.</t>
    </r>
  </si>
  <si>
    <r>
      <rPr>
        <sz val="8"/>
        <rFont val="Arial"/>
        <family val="2"/>
      </rPr>
      <t>3. À compter du 1</t>
    </r>
    <r>
      <rPr>
        <vertAlign val="superscript"/>
        <sz val="8"/>
        <rFont val="Arial"/>
        <family val="2"/>
      </rPr>
      <t>er</t>
    </r>
    <r>
      <rPr>
        <sz val="8"/>
        <rFont val="Arial"/>
        <family val="2"/>
      </rPr>
      <t xml:space="preserve"> janvier 2013, les deux régimes complémentaires du RSI fusionnent.</t>
    </r>
  </si>
  <si>
    <t>2021-2022</t>
  </si>
  <si>
    <t>Moyenne 2016-2021</t>
  </si>
  <si>
    <t>Moyenne 2011-2021</t>
  </si>
  <si>
    <t>Tableau 1. Revalorisation annuelle moyenne des pensions brutes depuis 2011</t>
  </si>
  <si>
    <t>Régimes de base</t>
  </si>
  <si>
    <t xml:space="preserve">Pension moyenne des retraités </t>
  </si>
  <si>
    <t>1. En 2020 un taux de 1% est appliqué pour les pensions tous régimes inférieures à 2000 euros brut par mois, et de 0,3% pour celles supérieures à ce seuil. En moyenne, la revalorisation est de 0,7 %.</t>
  </si>
  <si>
    <t xml:space="preserve">Érosion sur les 5 premières années </t>
  </si>
  <si>
    <t xml:space="preserve">Érosion sur les 10 premières années </t>
  </si>
  <si>
    <t xml:space="preserve">Érosion sur les 15 premières années </t>
  </si>
  <si>
    <t xml:space="preserve">Érosion sur les 20 premières années </t>
  </si>
  <si>
    <r>
      <t>Agirc</t>
    </r>
    <r>
      <rPr>
        <vertAlign val="superscript"/>
        <sz val="8"/>
        <rFont val="Arial"/>
        <family val="2"/>
      </rPr>
      <t>1</t>
    </r>
  </si>
  <si>
    <r>
      <t>Arrco</t>
    </r>
    <r>
      <rPr>
        <vertAlign val="superscript"/>
        <sz val="8"/>
        <rFont val="Arial"/>
        <family val="2"/>
      </rPr>
      <t>1</t>
    </r>
  </si>
  <si>
    <r>
      <t>RSI commerçants (complémentaire)</t>
    </r>
    <r>
      <rPr>
        <vertAlign val="superscript"/>
        <sz val="8"/>
        <rFont val="Arial"/>
        <family val="2"/>
      </rPr>
      <t>1</t>
    </r>
  </si>
  <si>
    <r>
      <t>RSI artisans (complémentaire)</t>
    </r>
    <r>
      <rPr>
        <vertAlign val="superscript"/>
        <sz val="8"/>
        <rFont val="Arial"/>
        <family val="2"/>
      </rPr>
      <t>1</t>
    </r>
  </si>
  <si>
    <r>
      <t>Revalorisation moyenne selon le régime principal d'affiliation</t>
    </r>
    <r>
      <rPr>
        <b/>
        <vertAlign val="superscript"/>
        <sz val="8"/>
        <rFont val="Arial"/>
        <family val="2"/>
      </rPr>
      <t>2</t>
    </r>
  </si>
  <si>
    <r>
      <rPr>
        <b/>
        <sz val="8"/>
        <rFont val="Arial"/>
        <family val="2"/>
      </rPr>
      <t xml:space="preserve">Lecture &gt; </t>
    </r>
    <r>
      <rPr>
        <sz val="8"/>
        <rFont val="Arial"/>
        <family val="2"/>
      </rPr>
      <t>Entre fin 2021 et 2022, les pensions de retraite des régimes de base ont été revalorisées de 5,1 % .</t>
    </r>
  </si>
  <si>
    <r>
      <t>Régimes de base</t>
    </r>
    <r>
      <rPr>
        <vertAlign val="superscript"/>
        <sz val="8"/>
        <rFont val="Arial"/>
        <family val="2"/>
      </rPr>
      <t>1</t>
    </r>
  </si>
  <si>
    <r>
      <t>Agirc</t>
    </r>
    <r>
      <rPr>
        <vertAlign val="superscript"/>
        <sz val="8"/>
        <rFont val="Arial"/>
        <family val="2"/>
      </rPr>
      <t>2</t>
    </r>
  </si>
  <si>
    <r>
      <t>Arrco</t>
    </r>
    <r>
      <rPr>
        <vertAlign val="superscript"/>
        <sz val="8"/>
        <rFont val="Arial"/>
        <family val="2"/>
      </rPr>
      <t>2</t>
    </r>
  </si>
  <si>
    <r>
      <t>RSI commerçants (complémentaire)</t>
    </r>
    <r>
      <rPr>
        <vertAlign val="superscript"/>
        <sz val="8"/>
        <rFont val="Arial"/>
        <family val="2"/>
      </rPr>
      <t>3</t>
    </r>
  </si>
  <si>
    <r>
      <t>RSI artisans (complémentaire)</t>
    </r>
    <r>
      <rPr>
        <vertAlign val="superscript"/>
        <sz val="8"/>
        <rFont val="Arial"/>
        <family val="2"/>
      </rPr>
      <t>3</t>
    </r>
  </si>
  <si>
    <t>2008-2009</t>
  </si>
  <si>
    <t>2009-2010</t>
  </si>
  <si>
    <t>2010-2011</t>
  </si>
  <si>
    <t>2011-2012</t>
  </si>
  <si>
    <t>2012-2013</t>
  </si>
  <si>
    <t>2013-2014</t>
  </si>
  <si>
    <t>2014-2015</t>
  </si>
  <si>
    <t>2015-2016</t>
  </si>
  <si>
    <t>2016-2017</t>
  </si>
  <si>
    <t>2017-2018</t>
  </si>
  <si>
    <t>2018-2019</t>
  </si>
  <si>
    <t>2019-2020</t>
  </si>
  <si>
    <t>Indice des prix à la consommation (y compris tabac, France entière)</t>
  </si>
  <si>
    <r>
      <t>Tableau 1 complémentaire. Revalorisation annuelle moyenne des pensions brutes depuis 2008</t>
    </r>
    <r>
      <rPr>
        <b/>
        <strike/>
        <sz val="8"/>
        <rFont val="Arial"/>
        <family val="2"/>
      </rPr>
      <t xml:space="preserve"> </t>
    </r>
  </si>
  <si>
    <r>
      <t xml:space="preserve">1. Voir annexe 4, note sur la fusion Agirc-Arrco et note sur la fusion des RSI complémentaires.
2. Les lignes par statut principal sont obtenues en tenant compte des revalorisations des différents régimes et de la part qu’ils représentent en moyenne en 2016 selon le régime principal de l’assuré (déterminé comme étant celui dans lequel il a validé le plus de trimestres). Pour les fonctionnaires et le « Tous régimes », le taux moyen de chaque caisse de base est appliqué.
</t>
    </r>
    <r>
      <rPr>
        <b/>
        <sz val="8"/>
        <rFont val="Arial"/>
        <family val="2"/>
      </rPr>
      <t xml:space="preserve">Note &gt; </t>
    </r>
    <r>
      <rPr>
        <sz val="8"/>
        <rFont val="Arial"/>
        <family val="2"/>
      </rPr>
      <t xml:space="preserve">Des données complémentaires sont disponibles dans le fichier Excel associé à cette fiche sur le site de la DREES : https://drees.solidarites-sante.gouv.fr.
</t>
    </r>
    <r>
      <rPr>
        <b/>
        <sz val="8"/>
        <rFont val="Arial"/>
        <family val="2"/>
      </rPr>
      <t xml:space="preserve">Lecture &gt; </t>
    </r>
    <r>
      <rPr>
        <sz val="8"/>
        <rFont val="Arial"/>
        <family val="2"/>
      </rPr>
      <t xml:space="preserve">Entre fin 2016 et fin 2021, les pensions de retraite des régimes de base ont augmenté de 0,4 % par an en moyenne en euros courants.
</t>
    </r>
    <r>
      <rPr>
        <b/>
        <sz val="8"/>
        <rFont val="Arial"/>
        <family val="2"/>
      </rPr>
      <t>Sources &gt;</t>
    </r>
    <r>
      <rPr>
        <sz val="8"/>
        <rFont val="Arial"/>
        <family val="2"/>
      </rPr>
      <t xml:space="preserve"> CNAV, MSA, RSI, SRE, CNRACL, Agirc-Arrco, Ircantec, RAFP ; Insee, indice des prix à la consommation.</t>
    </r>
  </si>
  <si>
    <t/>
  </si>
  <si>
    <t>Graphique 1. Évolution des pensions de retraite déjà liquidées au 31 décembre 2011, des pensions de retraite moyennes depuis 2011 et du revenu d’activité moyen depuis 2011</t>
  </si>
  <si>
    <r>
      <rPr>
        <b/>
        <sz val="8"/>
        <color theme="1"/>
        <rFont val="Arial"/>
        <family val="2"/>
      </rPr>
      <t>Note &gt;</t>
    </r>
    <r>
      <rPr>
        <sz val="8"/>
        <color theme="1"/>
        <rFont val="Arial"/>
        <family val="2"/>
      </rPr>
      <t xml:space="preserve"> L’évolution des pensions est obtenue en tenant compte de la revalorisation accordée chaque année par les différents régimes et de la part de chacun de ces régimes dans la pension moyenne d’un retraité. Cette méthode revient à pondérer chaque retraité par son montant de pension, si bien que les résultats présentés correspondent aux revalorisations des masses de pensions, non directement à la revalorisation moyenne par retraité. À titre illustratif, la pension brute moyenne se décompose de la manière suivante en 2021 : 39,9 % pour le régime général, 16,6 % pour la FPE, 1,7 % pour la MSA salariés, 1,8 % pour la MSA exploitants, 7,1 % pour la CNRACL, 0,6 % pour le RSI complémentaire, 1,1 % pour l’Ircantec, 23,6 % pour l’Agirc-Arrco et 7,6 % pour les autres régimes pour lesquels nous faisons l’hypothèse que les pensions évoluent au même rythme que les pensions du régime général.
</t>
    </r>
    <r>
      <rPr>
        <b/>
        <sz val="8"/>
        <color theme="1"/>
        <rFont val="Arial"/>
        <family val="2"/>
      </rPr>
      <t>Lecture &gt;</t>
    </r>
    <r>
      <rPr>
        <sz val="8"/>
        <color theme="1"/>
        <rFont val="Arial"/>
        <family val="2"/>
      </rPr>
      <t xml:space="preserve"> Fin 2021, la pension brute moyenne des retraités qui percevaient déjà une pension fin 2011 a diminué de 4,0 % en euros constants depuis cette date (ce que traduit un indice égal à 96,0 pour une base 100 en 2011). La pension brute moyenne de l’ensemble des retraités a, elle, augmenté de 1,0 % en euros constant depuis 2011, compte tenu du renouvellement de cette population.
</t>
    </r>
    <r>
      <rPr>
        <b/>
        <sz val="8"/>
        <color theme="1"/>
        <rFont val="Arial"/>
        <family val="2"/>
      </rPr>
      <t>Sources &gt;</t>
    </r>
    <r>
      <rPr>
        <sz val="8"/>
        <color theme="1"/>
        <rFont val="Arial"/>
        <family val="2"/>
      </rPr>
      <t xml:space="preserve"> Régimes de retraite, EIR, EACR et modèle ANCETRE de la DREES ; Insee, indice des prix à la consommation, comptes nationaux.</t>
    </r>
  </si>
  <si>
    <r>
      <rPr>
        <b/>
        <sz val="8"/>
        <color theme="1"/>
        <rFont val="Arial"/>
        <family val="2"/>
      </rPr>
      <t>Note &gt;</t>
    </r>
    <r>
      <rPr>
        <sz val="8"/>
        <color theme="1"/>
        <rFont val="Arial"/>
        <family val="2"/>
      </rPr>
      <t xml:space="preserve"> Ces graphiques correspondent aux cas types 1 (salarié cadre) et 2 (salarié non-cadre) du Conseil d’orientation des retraites. Le taux de prélèvement sur les pensions dépend de la part des régimes de base et complémentaires dans la pension (la partie complémentaire étant plus importante pour un cadre). À partir de 2019, le non-cadre bénéficie du taux dit médian de CSG (6,6 %), tandis que le cadre demeure au taux plein (8,3 % depuis 2018).
</t>
    </r>
    <r>
      <rPr>
        <b/>
        <sz val="8"/>
        <color theme="1"/>
        <rFont val="Arial"/>
        <family val="2"/>
      </rPr>
      <t xml:space="preserve">Sources &gt; </t>
    </r>
    <r>
      <rPr>
        <sz val="8"/>
        <color theme="1"/>
        <rFont val="Arial"/>
        <family val="2"/>
      </rPr>
      <t>CNAV, Agirc et Arrco ; DREES, modèle Caliper, calculs DREES.</t>
    </r>
  </si>
  <si>
    <t>Graphique 2. Évolution du taux de prélèvements sociaux sur les pensions de retraite (au 31 décembre de chaque année)</t>
  </si>
  <si>
    <r>
      <rPr>
        <b/>
        <sz val="8"/>
        <color theme="1"/>
        <rFont val="Arial"/>
        <family val="2"/>
      </rPr>
      <t>Note &gt;</t>
    </r>
    <r>
      <rPr>
        <sz val="8"/>
        <color theme="1"/>
        <rFont val="Arial"/>
        <family val="2"/>
      </rPr>
      <t xml:space="preserve"> Ces graphiques correspondent aux cas types 1 (salarié cadre) et 2 (salarié non-cadre) du Conseil d’orientation des retraites (COR). Pour chaque année, la valeur est estimée au mois de décembre, l’évolution de la pension en euros constants est déflatée de l’indice des prix (y compris tabac). On suppose ces deux cas types soumis au taux plein de CSG jusqu’en 2018. À partir de 2019, le non-cadre bénéficie du taux dit médian de CSG (6,6 %), tandis que le cadre demeure au taux plein (8,3 % depuis 2018).
</t>
    </r>
    <r>
      <rPr>
        <b/>
        <sz val="8"/>
        <color theme="1"/>
        <rFont val="Arial"/>
        <family val="2"/>
      </rPr>
      <t>Lecture &gt;</t>
    </r>
    <r>
      <rPr>
        <sz val="8"/>
        <color theme="1"/>
        <rFont val="Arial"/>
        <family val="2"/>
      </rPr>
      <t xml:space="preserve"> Le pouvoir d’achat de la pension de retraite brute d’un salarié non-cadre du secteur privé à carrière continue (correspondant au cas type 2 du COR) ayant liquidé sa pension à taux plein à 60 ans en 1997 a diminué de 6,1 % au total entre fin 1997 et fin 2022. Le pouvoir d’achat de sa pension nette a diminué de 6,8 % au cours 
de la même période.
</t>
    </r>
    <r>
      <rPr>
        <b/>
        <sz val="8"/>
        <color theme="1"/>
        <rFont val="Arial"/>
        <family val="2"/>
      </rPr>
      <t>Sources &gt;</t>
    </r>
    <r>
      <rPr>
        <sz val="8"/>
        <color theme="1"/>
        <rFont val="Arial"/>
        <family val="2"/>
      </rPr>
      <t xml:space="preserve"> CNAV, Agirc et Arrco ; DREES, modèle Caliper, calculs DREES ; Insee, indice des prix à la consommation.</t>
    </r>
  </si>
  <si>
    <t>Graphique 3. Évolution du pouvoir d’achat de la pension tous régimes des assurés ayant liquidé en 1997 en base 100 de l’année 1997</t>
  </si>
  <si>
    <t>Pensions déjà liquidées au 31 décembre 2011</t>
  </si>
  <si>
    <t>Pensions déjà liquidées au 31 décembre 2011</t>
  </si>
  <si>
    <t>Graphique 4a. Érosion des pensions brutes par rapport au revenu d’activité moyen et à l’indice des prix, selon l'année de naissance des retraités, pour un salarié non-cadre</t>
  </si>
  <si>
    <r>
      <rPr>
        <b/>
        <sz val="8"/>
        <color theme="1"/>
        <rFont val="Arial"/>
        <family val="2"/>
      </rPr>
      <t xml:space="preserve">Note &gt; </t>
    </r>
    <r>
      <rPr>
        <sz val="8"/>
        <color theme="1"/>
        <rFont val="Arial"/>
        <family val="2"/>
      </rPr>
      <t xml:space="preserve">Ces graphiques correspondent aux cas types 1 (salarié cadre) et 2 (salarié non-cadre) du Conseil d’orientation des retraites. Le coefficient d’érosion à cinq ans est calculé comme le ratio entre, d’un côté, la pension brute moyenne relative au salaire moyen par tête (SMPT) et à l’indice des prix versée au cas type pendant les cinq premières années de sa retraite et, de l’autre, la pension brute moyenne relative au SMPT et à l’indice des prix versée au cas type au cours de sa première année de retraite.
</t>
    </r>
    <r>
      <rPr>
        <b/>
        <sz val="8"/>
        <color theme="1"/>
        <rFont val="Arial"/>
        <family val="2"/>
      </rPr>
      <t>Lecture &gt;</t>
    </r>
    <r>
      <rPr>
        <sz val="8"/>
        <color theme="1"/>
        <rFont val="Arial"/>
        <family val="2"/>
      </rPr>
      <t xml:space="preserve"> Pour un salarié non-cadre né en 1937, la pension brute moyenne relative au revenu moyen d’activité perçue au cours des dix premières années de retraite se situe 6,4 % en dessous de la pension brute relative perçue l’année de la liquidation des droits.
</t>
    </r>
    <r>
      <rPr>
        <b/>
        <sz val="8"/>
        <color theme="1"/>
        <rFont val="Arial"/>
        <family val="2"/>
      </rPr>
      <t>Source &gt;</t>
    </r>
    <r>
      <rPr>
        <sz val="8"/>
        <color theme="1"/>
        <rFont val="Arial"/>
        <family val="2"/>
      </rPr>
      <t xml:space="preserve"> DREES, modèle Caliper, calculs DREES.</t>
    </r>
  </si>
  <si>
    <t>Salarié cadre</t>
  </si>
  <si>
    <t>Salarié 
non-cadre</t>
  </si>
  <si>
    <r>
      <rPr>
        <b/>
        <sz val="8"/>
        <color theme="1"/>
        <rFont val="Arial"/>
        <family val="2"/>
      </rPr>
      <t xml:space="preserve">Note &gt; </t>
    </r>
    <r>
      <rPr>
        <sz val="8"/>
        <color theme="1"/>
        <rFont val="Arial"/>
        <family val="2"/>
      </rPr>
      <t xml:space="preserve">Ces graphiques correspondent aux cas types 1 (salarié cadre) et 2 (salarié non-cadre) du Conseil d’orientation des retraites. Le coefficient d’érosion à cinq ans est calculé comme le ratio entre, d’un côté, la pension moyenne brute relative au salaire moyen par tête (SMPT) et à l’indice des prix versée au cas type pendant les cinq premières années de sa retraite et, de l’autre, la pension brute moyenne relative au SMPT et à l’indice des prix versée au cas type au cours de sa première année de retraite.
</t>
    </r>
    <r>
      <rPr>
        <b/>
        <sz val="8"/>
        <color theme="1"/>
        <rFont val="Arial"/>
        <family val="2"/>
      </rPr>
      <t>Lecture &gt;</t>
    </r>
    <r>
      <rPr>
        <sz val="8"/>
        <color theme="1"/>
        <rFont val="Arial"/>
        <family val="2"/>
      </rPr>
      <t xml:space="preserve"> Pour un cadre né en 1937, la pension brute moyenne relative au revenu moyen d’activité perçue au cours des dix premières années de retraite se situe 7,5 % en dessous de la pension moyenne brute relative perçue l’année de la liquidation des droits.
</t>
    </r>
    <r>
      <rPr>
        <b/>
        <sz val="8"/>
        <color theme="1"/>
        <rFont val="Arial"/>
        <family val="2"/>
      </rPr>
      <t>Source &gt;</t>
    </r>
    <r>
      <rPr>
        <sz val="8"/>
        <color theme="1"/>
        <rFont val="Arial"/>
        <family val="2"/>
      </rPr>
      <t xml:space="preserve"> DREES, modèle Caliper, calculs DREES.</t>
    </r>
  </si>
  <si>
    <t>Graphique 4b. Érosion des pensions brutes par rapport au revenu d’activité moyen et à l’indice des prix, selon l'année de naissance des retraités, pour un salarié cadre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</si>
</sst>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0.0&quot;  &quot;"/>
    <numFmt numFmtId="166" formatCode="0.0%"/>
    <numFmt numFmtId="167" formatCode="0.00&quot;  &quot;"/>
    <numFmt numFmtId="168" formatCode="0.0"/>
    <numFmt numFmtId="169" formatCode="_-* #,##0.0_-;\-* #,##0.0_-;_-* &quot;-&quot;??_-;_-@_-"/>
  </numFmts>
  <fonts count="15" x14ac:knownFonts="1">
    <font>
      <sz val="11"/>
      <color theme="1"/>
      <name val="Calibri"/>
      <family val="2"/>
      <scheme val="minor"/>
    </font>
    <font>
      <sz val="11"/>
      <color theme="1"/>
      <name val="Calibri"/>
      <family val="2"/>
      <scheme val="minor"/>
    </font>
    <font>
      <sz val="8"/>
      <name val="Arial"/>
      <family val="2"/>
    </font>
    <font>
      <b/>
      <sz val="8"/>
      <color theme="1"/>
      <name val="Arial"/>
      <family val="2"/>
    </font>
    <font>
      <b/>
      <sz val="8"/>
      <name val="Arial"/>
      <family val="2"/>
    </font>
    <font>
      <vertAlign val="superscript"/>
      <sz val="8"/>
      <name val="Arial"/>
      <family val="2"/>
    </font>
    <font>
      <sz val="8"/>
      <color theme="1"/>
      <name val="Arial"/>
      <family val="2"/>
    </font>
    <font>
      <b/>
      <sz val="8"/>
      <color rgb="FFFF0000"/>
      <name val="Arial"/>
      <family val="2"/>
    </font>
    <font>
      <b/>
      <strike/>
      <sz val="8"/>
      <name val="Arial"/>
      <family val="2"/>
    </font>
    <font>
      <b/>
      <strike/>
      <sz val="8"/>
      <color rgb="FFFF0000"/>
      <name val="Arial"/>
      <family val="2"/>
    </font>
    <font>
      <sz val="8"/>
      <color rgb="FFFF0000"/>
      <name val="Arial"/>
      <family val="2"/>
    </font>
    <font>
      <sz val="8"/>
      <color rgb="FF00B050"/>
      <name val="Arial"/>
      <family val="2"/>
    </font>
    <font>
      <sz val="8"/>
      <color theme="3"/>
      <name val="Arial"/>
      <family val="2"/>
    </font>
    <font>
      <b/>
      <vertAlign val="superscript"/>
      <sz val="8"/>
      <name val="Arial"/>
      <family val="2"/>
    </font>
    <font>
      <strike/>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style="hair">
        <color auto="1"/>
      </right>
      <top/>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style="hair">
        <color auto="1"/>
      </top>
      <bottom/>
      <diagonal/>
    </border>
    <border>
      <left/>
      <right/>
      <top/>
      <bottom style="hair">
        <color auto="1"/>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35">
    <xf numFmtId="0" fontId="0" fillId="0" borderId="0" xfId="0"/>
    <xf numFmtId="0" fontId="2" fillId="0" borderId="1" xfId="0" applyFont="1" applyBorder="1" applyAlignment="1">
      <alignment vertical="center"/>
    </xf>
    <xf numFmtId="3"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2" fillId="0" borderId="6" xfId="0" applyFont="1" applyBorder="1" applyAlignment="1">
      <alignment vertical="center" wrapText="1"/>
    </xf>
    <xf numFmtId="165" fontId="2" fillId="0" borderId="6" xfId="1" applyNumberFormat="1" applyFont="1" applyFill="1" applyBorder="1" applyAlignment="1">
      <alignment horizontal="center" vertical="center"/>
    </xf>
    <xf numFmtId="0" fontId="6" fillId="0" borderId="0" xfId="0" applyFont="1"/>
    <xf numFmtId="0" fontId="3" fillId="0" borderId="0" xfId="0" applyFont="1"/>
    <xf numFmtId="0" fontId="2" fillId="0" borderId="7" xfId="0" applyFont="1" applyBorder="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4" fillId="0" borderId="7" xfId="0" applyFont="1" applyBorder="1" applyAlignment="1">
      <alignment horizontal="center" vertical="center" wrapText="1"/>
    </xf>
    <xf numFmtId="166" fontId="4" fillId="0" borderId="7" xfId="0" applyNumberFormat="1" applyFont="1" applyBorder="1" applyAlignment="1">
      <alignment horizontal="center" vertical="center" wrapText="1"/>
    </xf>
    <xf numFmtId="0" fontId="2" fillId="0" borderId="7" xfId="0" applyFont="1" applyBorder="1" applyAlignment="1">
      <alignment horizontal="center"/>
    </xf>
    <xf numFmtId="0" fontId="4" fillId="0" borderId="6" xfId="0" applyFont="1" applyBorder="1" applyAlignment="1">
      <alignment vertical="center" wrapText="1"/>
    </xf>
    <xf numFmtId="0" fontId="2" fillId="0" borderId="0" xfId="0" applyFont="1"/>
    <xf numFmtId="0" fontId="2" fillId="0" borderId="8" xfId="0" applyFont="1" applyBorder="1" applyAlignment="1">
      <alignment vertical="center"/>
    </xf>
    <xf numFmtId="0" fontId="2" fillId="0" borderId="9" xfId="0" applyFont="1" applyBorder="1" applyAlignment="1">
      <alignment vertical="center"/>
    </xf>
    <xf numFmtId="2" fontId="4" fillId="0" borderId="7" xfId="0" applyNumberFormat="1" applyFont="1" applyBorder="1" applyAlignment="1">
      <alignment horizontal="center" vertical="center" wrapText="1"/>
    </xf>
    <xf numFmtId="0" fontId="8" fillId="0" borderId="0" xfId="0" applyFont="1" applyAlignment="1">
      <alignment vertical="center"/>
    </xf>
    <xf numFmtId="0" fontId="9" fillId="0" borderId="0" xfId="0" applyFont="1" applyAlignment="1">
      <alignment vertical="center"/>
    </xf>
    <xf numFmtId="0" fontId="5" fillId="0" borderId="0" xfId="0" applyFont="1"/>
    <xf numFmtId="0" fontId="2" fillId="0" borderId="6" xfId="0" applyFont="1" applyBorder="1" applyAlignment="1">
      <alignment vertical="center"/>
    </xf>
    <xf numFmtId="0" fontId="6" fillId="0" borderId="0" xfId="0" applyFont="1" applyAlignment="1">
      <alignment vertical="center"/>
    </xf>
    <xf numFmtId="0" fontId="4" fillId="0" borderId="0" xfId="0" applyFont="1"/>
    <xf numFmtId="0" fontId="10" fillId="0" borderId="0" xfId="0" applyFont="1"/>
    <xf numFmtId="10" fontId="2" fillId="0" borderId="0" xfId="1" applyNumberFormat="1" applyFont="1"/>
    <xf numFmtId="166" fontId="2" fillId="0" borderId="0" xfId="1" applyNumberFormat="1" applyFont="1"/>
    <xf numFmtId="10" fontId="6" fillId="0" borderId="0" xfId="1" applyNumberFormat="1" applyFont="1"/>
    <xf numFmtId="166" fontId="6" fillId="0" borderId="0" xfId="1" applyNumberFormat="1" applyFont="1"/>
    <xf numFmtId="166" fontId="6" fillId="0" borderId="0" xfId="0" applyNumberFormat="1" applyFont="1"/>
    <xf numFmtId="10" fontId="6" fillId="0" borderId="0" xfId="0" applyNumberFormat="1" applyFont="1"/>
    <xf numFmtId="2" fontId="6" fillId="0" borderId="0" xfId="0" applyNumberFormat="1" applyFont="1"/>
    <xf numFmtId="2" fontId="6" fillId="0" borderId="7" xfId="0" applyNumberFormat="1" applyFont="1" applyBorder="1"/>
    <xf numFmtId="0" fontId="6" fillId="0" borderId="9" xfId="0" applyFont="1" applyBorder="1"/>
    <xf numFmtId="0" fontId="6" fillId="0" borderId="7" xfId="0" applyFont="1" applyBorder="1"/>
    <xf numFmtId="0" fontId="6" fillId="0" borderId="0" xfId="0" applyFont="1" applyAlignment="1">
      <alignment horizontal="right" vertical="center"/>
    </xf>
    <xf numFmtId="0" fontId="6" fillId="0" borderId="0" xfId="0" applyFont="1" applyAlignment="1">
      <alignment vertical="center" wrapText="1"/>
    </xf>
    <xf numFmtId="0" fontId="4" fillId="0" borderId="1"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168" fontId="2" fillId="2" borderId="7" xfId="1" applyNumberFormat="1" applyFont="1" applyFill="1" applyBorder="1" applyAlignment="1">
      <alignment vertical="center"/>
    </xf>
    <xf numFmtId="2" fontId="2" fillId="2" borderId="7" xfId="1" applyNumberFormat="1" applyFont="1" applyFill="1" applyBorder="1" applyAlignment="1">
      <alignment vertical="center"/>
    </xf>
    <xf numFmtId="168" fontId="6" fillId="0" borderId="7" xfId="0" applyNumberFormat="1" applyFont="1" applyBorder="1"/>
    <xf numFmtId="2" fontId="6" fillId="0" borderId="7" xfId="0" applyNumberFormat="1" applyFont="1" applyBorder="1" applyAlignment="1">
      <alignment horizontal="center" vertical="center"/>
    </xf>
    <xf numFmtId="166" fontId="6" fillId="0" borderId="7" xfId="1" applyNumberFormat="1" applyFont="1" applyBorder="1"/>
    <xf numFmtId="169" fontId="6" fillId="0" borderId="0" xfId="2" applyNumberFormat="1" applyFont="1"/>
    <xf numFmtId="0" fontId="11" fillId="0" borderId="0" xfId="0" applyFont="1"/>
    <xf numFmtId="0" fontId="12" fillId="0" borderId="0" xfId="0" applyFont="1"/>
    <xf numFmtId="165" fontId="2" fillId="0" borderId="13" xfId="1" applyNumberFormat="1" applyFont="1" applyFill="1" applyBorder="1" applyAlignment="1">
      <alignment horizontal="center" vertical="center"/>
    </xf>
    <xf numFmtId="165" fontId="2" fillId="0" borderId="5" xfId="1" applyNumberFormat="1" applyFont="1" applyFill="1" applyBorder="1" applyAlignment="1">
      <alignment horizontal="center" vertical="center"/>
    </xf>
    <xf numFmtId="0" fontId="6" fillId="0" borderId="6" xfId="0" applyFont="1" applyBorder="1"/>
    <xf numFmtId="0" fontId="3" fillId="0" borderId="7" xfId="0" applyFont="1" applyBorder="1" applyAlignment="1">
      <alignment vertic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4" fillId="0" borderId="13" xfId="0" applyFont="1" applyBorder="1" applyAlignment="1">
      <alignment vertical="center" wrapText="1"/>
    </xf>
    <xf numFmtId="0" fontId="2" fillId="0" borderId="5" xfId="0" applyFont="1" applyBorder="1" applyAlignment="1">
      <alignment vertical="center" wrapText="1"/>
    </xf>
    <xf numFmtId="165" fontId="2" fillId="0" borderId="1" xfId="1" applyNumberFormat="1" applyFont="1" applyFill="1" applyBorder="1" applyAlignment="1">
      <alignment horizontal="center" vertical="center"/>
    </xf>
    <xf numFmtId="165" fontId="2" fillId="0" borderId="11" xfId="1" applyNumberFormat="1" applyFont="1" applyFill="1" applyBorder="1" applyAlignment="1">
      <alignment horizontal="center" vertical="center"/>
    </xf>
    <xf numFmtId="165" fontId="2" fillId="0" borderId="12" xfId="1" applyNumberFormat="1" applyFont="1" applyFill="1" applyBorder="1" applyAlignment="1">
      <alignment horizontal="center" vertical="center"/>
    </xf>
    <xf numFmtId="165" fontId="2" fillId="0" borderId="8" xfId="1" applyNumberFormat="1" applyFont="1" applyFill="1" applyBorder="1" applyAlignment="1">
      <alignment horizontal="center" vertical="center"/>
    </xf>
    <xf numFmtId="165" fontId="2" fillId="0" borderId="9" xfId="1" applyNumberFormat="1" applyFont="1" applyFill="1" applyBorder="1" applyAlignment="1">
      <alignment horizontal="center" vertical="center"/>
    </xf>
    <xf numFmtId="0" fontId="6" fillId="0" borderId="7" xfId="0" applyFont="1" applyBorder="1" applyAlignment="1">
      <alignment horizontal="center"/>
    </xf>
    <xf numFmtId="165" fontId="2" fillId="0" borderId="10"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2" fillId="0" borderId="14" xfId="1" applyNumberFormat="1" applyFont="1" applyFill="1" applyBorder="1" applyAlignment="1">
      <alignment horizontal="center" vertical="center"/>
    </xf>
    <xf numFmtId="0" fontId="6" fillId="0" borderId="8" xfId="0" applyFont="1" applyBorder="1"/>
    <xf numFmtId="165" fontId="2" fillId="3" borderId="8" xfId="1" applyNumberFormat="1" applyFont="1" applyFill="1" applyBorder="1" applyAlignment="1">
      <alignment horizontal="center" vertical="center"/>
    </xf>
    <xf numFmtId="0" fontId="4" fillId="0" borderId="0" xfId="0" applyFont="1" applyAlignment="1">
      <alignment horizontal="left" vertical="center"/>
    </xf>
    <xf numFmtId="0" fontId="6" fillId="0" borderId="7" xfId="0" applyFont="1" applyBorder="1" applyAlignment="1">
      <alignment vertical="center" wrapText="1"/>
    </xf>
    <xf numFmtId="165" fontId="2" fillId="0" borderId="7" xfId="1" applyNumberFormat="1" applyFont="1" applyFill="1" applyBorder="1" applyAlignment="1">
      <alignment horizontal="right" vertical="center" indent="3"/>
    </xf>
    <xf numFmtId="167" fontId="2" fillId="0" borderId="6" xfId="1" applyNumberFormat="1" applyFont="1" applyFill="1" applyBorder="1" applyAlignment="1">
      <alignment horizontal="right" vertical="center" indent="3"/>
    </xf>
    <xf numFmtId="167" fontId="6" fillId="0" borderId="0" xfId="0" applyNumberFormat="1" applyFont="1" applyAlignment="1">
      <alignment horizontal="right" indent="3"/>
    </xf>
    <xf numFmtId="167" fontId="2" fillId="0" borderId="11" xfId="1" applyNumberFormat="1" applyFont="1" applyFill="1" applyBorder="1" applyAlignment="1">
      <alignment horizontal="right" vertical="center" indent="3"/>
    </xf>
    <xf numFmtId="165" fontId="2" fillId="0" borderId="6" xfId="1" applyNumberFormat="1" applyFont="1" applyFill="1" applyBorder="1" applyAlignment="1">
      <alignment horizontal="right" vertical="center" indent="3"/>
    </xf>
    <xf numFmtId="165" fontId="2" fillId="0" borderId="13" xfId="1" applyNumberFormat="1" applyFont="1" applyFill="1" applyBorder="1" applyAlignment="1">
      <alignment horizontal="right" vertical="center" indent="3"/>
    </xf>
    <xf numFmtId="165" fontId="2" fillId="0" borderId="5" xfId="1" applyNumberFormat="1" applyFont="1" applyFill="1" applyBorder="1" applyAlignment="1">
      <alignment horizontal="right" vertical="center" indent="3"/>
    </xf>
    <xf numFmtId="165" fontId="2" fillId="0" borderId="7" xfId="1" applyNumberFormat="1" applyFont="1" applyFill="1" applyBorder="1" applyAlignment="1">
      <alignment horizontal="right" vertical="center" indent="4"/>
    </xf>
    <xf numFmtId="167" fontId="2" fillId="0" borderId="6" xfId="1" applyNumberFormat="1" applyFont="1" applyFill="1" applyBorder="1" applyAlignment="1">
      <alignment horizontal="right" vertical="center" indent="4"/>
    </xf>
    <xf numFmtId="165" fontId="2" fillId="0" borderId="6" xfId="1" applyNumberFormat="1" applyFont="1" applyFill="1" applyBorder="1" applyAlignment="1">
      <alignment horizontal="right" vertical="center" indent="4"/>
    </xf>
    <xf numFmtId="165" fontId="2" fillId="0" borderId="13" xfId="1" applyNumberFormat="1" applyFont="1" applyFill="1" applyBorder="1" applyAlignment="1">
      <alignment horizontal="right" vertical="center" indent="4"/>
    </xf>
    <xf numFmtId="165" fontId="2" fillId="0" borderId="5" xfId="1" applyNumberFormat="1" applyFont="1" applyFill="1" applyBorder="1" applyAlignment="1">
      <alignment horizontal="right" vertical="center" indent="4"/>
    </xf>
    <xf numFmtId="167" fontId="2" fillId="0" borderId="7" xfId="1" applyNumberFormat="1" applyFont="1" applyFill="1" applyBorder="1" applyAlignment="1">
      <alignment horizontal="right" vertical="center" indent="4"/>
    </xf>
    <xf numFmtId="167" fontId="2" fillId="0" borderId="2" xfId="1" applyNumberFormat="1" applyFont="1" applyFill="1" applyBorder="1" applyAlignment="1">
      <alignment horizontal="right" vertical="center" indent="4"/>
    </xf>
    <xf numFmtId="0" fontId="6" fillId="0" borderId="0" xfId="0" applyFont="1"/>
    <xf numFmtId="0" fontId="7" fillId="0" borderId="0" xfId="0" applyFont="1" applyFill="1" applyAlignment="1">
      <alignment vertical="top"/>
    </xf>
    <xf numFmtId="0" fontId="7" fillId="0" borderId="0" xfId="0" applyFont="1" applyFill="1"/>
    <xf numFmtId="0" fontId="6" fillId="0" borderId="0" xfId="0" quotePrefix="1" applyFont="1"/>
    <xf numFmtId="0" fontId="6" fillId="0" borderId="0" xfId="0" applyFont="1" applyAlignment="1">
      <alignment horizontal="left" vertical="top"/>
    </xf>
    <xf numFmtId="0" fontId="6" fillId="3" borderId="0" xfId="0" applyFont="1" applyFill="1"/>
    <xf numFmtId="0" fontId="10" fillId="3" borderId="0" xfId="0" applyFont="1" applyFill="1"/>
    <xf numFmtId="0" fontId="14" fillId="0" borderId="0" xfId="0" applyFont="1"/>
    <xf numFmtId="0" fontId="6" fillId="0" borderId="0" xfId="0" applyFont="1" applyAlignment="1">
      <alignment horizontal="left" vertical="top" wrapText="1"/>
    </xf>
    <xf numFmtId="0" fontId="6" fillId="0" borderId="14" xfId="0" applyFont="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0" xfId="0" applyFont="1" applyAlignment="1">
      <alignment wrapText="1"/>
    </xf>
    <xf numFmtId="0" fontId="6" fillId="0" borderId="0" xfId="0" applyFont="1"/>
    <xf numFmtId="0" fontId="2" fillId="0" borderId="10" xfId="0" applyFont="1" applyBorder="1" applyAlignment="1">
      <alignment horizontal="left" vertical="top" wrapText="1"/>
    </xf>
    <xf numFmtId="0" fontId="2" fillId="0" borderId="10" xfId="0" applyFont="1" applyBorder="1" applyAlignment="1">
      <alignment horizontal="left" vertical="top"/>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justify" vertical="center" wrapText="1"/>
    </xf>
    <xf numFmtId="0" fontId="6" fillId="0" borderId="0" xfId="0" applyFont="1" applyAlignment="1">
      <alignment wrapText="1"/>
    </xf>
    <xf numFmtId="0" fontId="6" fillId="0" borderId="0" xfId="0" applyFont="1" applyAlignment="1">
      <alignment horizontal="left" vertical="top"/>
    </xf>
    <xf numFmtId="0" fontId="6" fillId="0" borderId="0" xfId="0" applyFont="1" applyAlignment="1">
      <alignment horizontal="left" vertical="top" wrapText="1"/>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6" fillId="0" borderId="8" xfId="0" applyFont="1" applyBorder="1" applyAlignment="1">
      <alignment horizontal="center" wrapText="1"/>
    </xf>
    <xf numFmtId="0" fontId="4" fillId="0" borderId="0" xfId="0" applyFont="1" applyAlignment="1">
      <alignment horizontal="left" vertical="top" wrapText="1"/>
    </xf>
    <xf numFmtId="0" fontId="4" fillId="0" borderId="0" xfId="0" applyFont="1" applyAlignment="1">
      <alignment horizontal="justify" vertical="top" wrapText="1"/>
    </xf>
    <xf numFmtId="0" fontId="2" fillId="0" borderId="0" xfId="0" applyFont="1" applyAlignment="1">
      <alignment vertical="top" wrapText="1"/>
    </xf>
    <xf numFmtId="0" fontId="6" fillId="0" borderId="0" xfId="0" applyFont="1" applyBorder="1"/>
    <xf numFmtId="10" fontId="3" fillId="0" borderId="7" xfId="0" applyNumberFormat="1" applyFont="1" applyBorder="1" applyAlignment="1">
      <alignment horizontal="center" vertical="center"/>
    </xf>
    <xf numFmtId="0" fontId="3"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2" fontId="6" fillId="0" borderId="4" xfId="0" applyNumberFormat="1" applyFont="1" applyBorder="1" applyAlignment="1">
      <alignment horizontal="right" indent="9"/>
    </xf>
    <xf numFmtId="2" fontId="6" fillId="0" borderId="7" xfId="0" applyNumberFormat="1" applyFont="1" applyBorder="1" applyAlignment="1">
      <alignment horizontal="right" indent="9"/>
    </xf>
    <xf numFmtId="10" fontId="6" fillId="0" borderId="0" xfId="0" applyNumberFormat="1" applyFont="1" applyAlignment="1">
      <alignment horizontal="right" indent="9"/>
    </xf>
    <xf numFmtId="0" fontId="3" fillId="0" borderId="0" xfId="0" applyFont="1" applyAlignment="1">
      <alignment horizontal="center" vertical="center"/>
    </xf>
    <xf numFmtId="2" fontId="2" fillId="2" borderId="0" xfId="1" applyNumberFormat="1" applyFont="1" applyFill="1" applyBorder="1" applyAlignment="1">
      <alignment vertical="center"/>
    </xf>
    <xf numFmtId="0" fontId="6" fillId="0" borderId="0" xfId="0" applyFont="1" applyBorder="1" applyAlignment="1">
      <alignment horizontal="center" wrapText="1"/>
    </xf>
    <xf numFmtId="0" fontId="2" fillId="0" borderId="0" xfId="0" applyFont="1" applyBorder="1" applyAlignment="1">
      <alignment horizontal="center"/>
    </xf>
    <xf numFmtId="0" fontId="6" fillId="0" borderId="0" xfId="0" applyFont="1" applyAlignment="1">
      <alignment horizontal="center" vertical="center"/>
    </xf>
    <xf numFmtId="0" fontId="3"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10" xfId="0" applyFont="1" applyBorder="1" applyAlignment="1">
      <alignment horizontal="left"/>
    </xf>
    <xf numFmtId="0" fontId="6" fillId="0" borderId="10" xfId="0" applyFont="1" applyBorder="1" applyAlignment="1">
      <alignment horizontal="left" wrapText="1"/>
    </xf>
    <xf numFmtId="0" fontId="3" fillId="0" borderId="0" xfId="0" applyFont="1" applyAlignment="1">
      <alignment horizontal="left" vertical="center"/>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9"/>
  <sheetViews>
    <sheetView showGridLines="0" tabSelected="1" workbookViewId="0"/>
  </sheetViews>
  <sheetFormatPr baseColWidth="10" defaultColWidth="10.83203125" defaultRowHeight="11" x14ac:dyDescent="0.15"/>
  <cols>
    <col min="1" max="1" width="2.1640625" style="6" customWidth="1"/>
    <col min="2" max="2" width="29.6640625" style="6" customWidth="1"/>
    <col min="3" max="3" width="13.5" style="6" customWidth="1"/>
    <col min="4" max="4" width="12.5" style="6" customWidth="1"/>
    <col min="5" max="5" width="10.6640625" style="6" customWidth="1"/>
    <col min="6" max="6" width="11.1640625" style="6" customWidth="1"/>
    <col min="7" max="7" width="10.83203125" style="6"/>
    <col min="8" max="8" width="10.5" style="6" customWidth="1"/>
    <col min="9" max="10" width="10.33203125" style="6" customWidth="1"/>
    <col min="11" max="16384" width="10.83203125" style="6"/>
  </cols>
  <sheetData>
    <row r="2" spans="2:15" ht="12.75" customHeight="1" x14ac:dyDescent="0.15">
      <c r="B2" s="24" t="s">
        <v>31</v>
      </c>
      <c r="C2" s="24"/>
      <c r="H2" s="25"/>
    </row>
    <row r="3" spans="2:15" s="23" customFormat="1" ht="14" customHeight="1" x14ac:dyDescent="0.2">
      <c r="G3" s="10"/>
      <c r="H3" s="94" t="s">
        <v>20</v>
      </c>
      <c r="I3" s="94"/>
      <c r="J3" s="94"/>
    </row>
    <row r="4" spans="2:15" ht="15" customHeight="1" x14ac:dyDescent="0.15">
      <c r="B4" s="16"/>
      <c r="C4" s="95" t="s">
        <v>0</v>
      </c>
      <c r="D4" s="96"/>
      <c r="E4" s="96"/>
      <c r="F4" s="96"/>
      <c r="G4" s="95" t="s">
        <v>1</v>
      </c>
      <c r="H4" s="96"/>
      <c r="I4" s="96"/>
      <c r="J4" s="97"/>
      <c r="K4" s="25"/>
    </row>
    <row r="5" spans="2:15" ht="24" customHeight="1" x14ac:dyDescent="0.15">
      <c r="B5" s="17"/>
      <c r="C5" s="2" t="s">
        <v>28</v>
      </c>
      <c r="D5" s="3" t="s">
        <v>23</v>
      </c>
      <c r="E5" s="3" t="s">
        <v>29</v>
      </c>
      <c r="F5" s="3" t="s">
        <v>30</v>
      </c>
      <c r="G5" s="2" t="str">
        <f>C5</f>
        <v>2021-2022</v>
      </c>
      <c r="H5" s="3" t="str">
        <f>D5</f>
        <v>2020-2021</v>
      </c>
      <c r="I5" s="3" t="str">
        <f>E5</f>
        <v>Moyenne 2016-2021</v>
      </c>
      <c r="J5" s="3" t="str">
        <f>F5</f>
        <v>Moyenne 2011-2021</v>
      </c>
      <c r="K5" s="47"/>
    </row>
    <row r="6" spans="2:15" ht="22" x14ac:dyDescent="0.15">
      <c r="B6" s="70" t="s">
        <v>62</v>
      </c>
      <c r="C6" s="78">
        <v>5.8507185906351502</v>
      </c>
      <c r="D6" s="71">
        <v>2.7534298780487898</v>
      </c>
      <c r="E6" s="71">
        <v>1.39143601432796</v>
      </c>
      <c r="F6" s="71">
        <v>0.98296765765688598</v>
      </c>
      <c r="G6" s="83" t="s">
        <v>16</v>
      </c>
      <c r="H6" s="83" t="s">
        <v>16</v>
      </c>
      <c r="I6" s="84" t="s">
        <v>16</v>
      </c>
      <c r="J6" s="83" t="s">
        <v>16</v>
      </c>
    </row>
    <row r="7" spans="2:15" x14ac:dyDescent="0.15">
      <c r="B7" s="14" t="s">
        <v>10</v>
      </c>
      <c r="C7" s="79"/>
      <c r="D7" s="72"/>
      <c r="E7" s="72"/>
      <c r="F7" s="73"/>
      <c r="G7" s="72"/>
      <c r="H7" s="72"/>
      <c r="I7" s="74"/>
      <c r="J7" s="72"/>
    </row>
    <row r="8" spans="2:15" x14ac:dyDescent="0.15">
      <c r="B8" s="4" t="s">
        <v>32</v>
      </c>
      <c r="C8" s="80">
        <v>5.0999999999999996</v>
      </c>
      <c r="D8" s="75">
        <v>0.39997845420241002</v>
      </c>
      <c r="E8" s="75">
        <v>0.44436829251326398</v>
      </c>
      <c r="F8" s="75">
        <v>0.57029461711164398</v>
      </c>
      <c r="G8" s="75">
        <v>-0.7</v>
      </c>
      <c r="H8" s="75">
        <v>-2.29038721786663</v>
      </c>
      <c r="I8" s="75">
        <v>-0.93407072534298397</v>
      </c>
      <c r="J8" s="75">
        <v>-0.40865608341422699</v>
      </c>
    </row>
    <row r="9" spans="2:15" ht="13" x14ac:dyDescent="0.15">
      <c r="B9" s="22" t="s">
        <v>39</v>
      </c>
      <c r="C9" s="80">
        <v>5.1199999999999903</v>
      </c>
      <c r="D9" s="75">
        <v>1</v>
      </c>
      <c r="E9" s="75">
        <v>0.518482517644547</v>
      </c>
      <c r="F9" s="75">
        <v>0.53725505925150696</v>
      </c>
      <c r="G9" s="75">
        <v>-0.69032936229854702</v>
      </c>
      <c r="H9" s="75">
        <v>-1.70644413537321</v>
      </c>
      <c r="I9" s="75">
        <v>-0.860973599939996</v>
      </c>
      <c r="J9" s="75">
        <v>-0.44137403439795703</v>
      </c>
    </row>
    <row r="10" spans="2:15" ht="13" x14ac:dyDescent="0.15">
      <c r="B10" s="22" t="s">
        <v>40</v>
      </c>
      <c r="C10" s="80">
        <v>5.1199999999999903</v>
      </c>
      <c r="D10" s="75">
        <v>1</v>
      </c>
      <c r="E10" s="75">
        <v>0.51906199290903099</v>
      </c>
      <c r="F10" s="75">
        <v>0.56720495220317102</v>
      </c>
      <c r="G10" s="75">
        <v>-0.69032936229854702</v>
      </c>
      <c r="H10" s="75">
        <v>-1.70644413537321</v>
      </c>
      <c r="I10" s="75">
        <v>-0.86040207705082605</v>
      </c>
      <c r="J10" s="75">
        <v>-0.41171567354130201</v>
      </c>
    </row>
    <row r="11" spans="2:15" ht="13" x14ac:dyDescent="0.15">
      <c r="B11" s="22" t="s">
        <v>41</v>
      </c>
      <c r="C11" s="80">
        <v>5.1439999999999904</v>
      </c>
      <c r="D11" s="75">
        <v>0.41560000000000502</v>
      </c>
      <c r="E11" s="75">
        <v>0.505429081402342</v>
      </c>
      <c r="F11" s="75">
        <v>0.60174175681921804</v>
      </c>
      <c r="G11" s="75">
        <v>-0.66765592151367703</v>
      </c>
      <c r="H11" s="75">
        <v>-2.2751842744552699</v>
      </c>
      <c r="I11" s="75">
        <v>-0.87384789855468004</v>
      </c>
      <c r="J11" s="75">
        <v>-0.37751504999344898</v>
      </c>
      <c r="K11" s="47"/>
    </row>
    <row r="12" spans="2:15" ht="13" x14ac:dyDescent="0.15">
      <c r="B12" s="22" t="s">
        <v>42</v>
      </c>
      <c r="C12" s="80">
        <v>5.1439999999999904</v>
      </c>
      <c r="D12" s="75">
        <v>0.41560000000000502</v>
      </c>
      <c r="E12" s="75">
        <v>0.50343425320313895</v>
      </c>
      <c r="F12" s="75">
        <v>0.59985404468916304</v>
      </c>
      <c r="G12" s="75">
        <v>-0.66765592151367703</v>
      </c>
      <c r="H12" s="75">
        <v>-2.2751842744552699</v>
      </c>
      <c r="I12" s="75">
        <v>-0.87581535091320095</v>
      </c>
      <c r="J12" s="75">
        <v>-0.37938438714389999</v>
      </c>
      <c r="K12" s="47"/>
    </row>
    <row r="13" spans="2:15" x14ac:dyDescent="0.15">
      <c r="B13" s="4" t="s">
        <v>17</v>
      </c>
      <c r="C13" s="80">
        <v>5.1447076999999704</v>
      </c>
      <c r="D13" s="75">
        <v>0.4</v>
      </c>
      <c r="E13" s="75">
        <v>0.49948165739426298</v>
      </c>
      <c r="F13" s="75">
        <v>0.59785139383832198</v>
      </c>
      <c r="G13" s="75">
        <v>-0.66698733842855995</v>
      </c>
      <c r="H13" s="75">
        <v>-2.2903662494204902</v>
      </c>
      <c r="I13" s="75">
        <v>-0.87971370363829604</v>
      </c>
      <c r="J13" s="75">
        <v>-0.38136754420225999</v>
      </c>
      <c r="K13" s="48"/>
    </row>
    <row r="14" spans="2:15" x14ac:dyDescent="0.15">
      <c r="B14" s="4" t="s">
        <v>2</v>
      </c>
      <c r="C14" s="80">
        <v>1.9036999999999999</v>
      </c>
      <c r="D14" s="75">
        <v>0.40810000000000002</v>
      </c>
      <c r="E14" s="75">
        <v>0.90045862507206498</v>
      </c>
      <c r="F14" s="75">
        <v>0.83893780074120206</v>
      </c>
      <c r="G14" s="75">
        <v>-3.7288538454800402</v>
      </c>
      <c r="H14" s="75">
        <v>-2.2824833008808598</v>
      </c>
      <c r="I14" s="75">
        <v>-0.48423950636867802</v>
      </c>
      <c r="J14" s="75">
        <v>-0.14262787107224301</v>
      </c>
    </row>
    <row r="15" spans="2:15" ht="24" x14ac:dyDescent="0.15">
      <c r="B15" s="38" t="s">
        <v>43</v>
      </c>
      <c r="C15" s="81"/>
      <c r="D15" s="76"/>
      <c r="E15" s="76"/>
      <c r="F15" s="76"/>
      <c r="G15" s="76"/>
      <c r="H15" s="76"/>
      <c r="I15" s="76"/>
      <c r="J15" s="76"/>
      <c r="K15" s="102"/>
      <c r="L15" s="103"/>
      <c r="M15" s="103"/>
      <c r="N15" s="103"/>
      <c r="O15" s="103"/>
    </row>
    <row r="16" spans="2:15" ht="11.25" customHeight="1" x14ac:dyDescent="0.15">
      <c r="B16" s="39" t="s">
        <v>3</v>
      </c>
      <c r="C16" s="80">
        <v>5.1285238359051402</v>
      </c>
      <c r="D16" s="75">
        <v>0.70158914701872199</v>
      </c>
      <c r="E16" s="75">
        <v>0.44038881835541899</v>
      </c>
      <c r="F16" s="75">
        <v>0.53987156409449599</v>
      </c>
      <c r="G16" s="75">
        <v>-0.682276666937909</v>
      </c>
      <c r="H16" s="75">
        <v>-1.99685862891901</v>
      </c>
      <c r="I16" s="75">
        <v>-0.93799558755450796</v>
      </c>
      <c r="J16" s="75">
        <v>-0.43878299859886299</v>
      </c>
    </row>
    <row r="17" spans="2:11" x14ac:dyDescent="0.15">
      <c r="B17" s="39" t="s">
        <v>4</v>
      </c>
      <c r="C17" s="80">
        <v>5.1226614687892598</v>
      </c>
      <c r="D17" s="75">
        <v>0.55254913920461701</v>
      </c>
      <c r="E17" s="75">
        <v>0.50293424381822005</v>
      </c>
      <c r="F17" s="75">
        <v>0.58934900648886002</v>
      </c>
      <c r="G17" s="75">
        <v>-0.68781500167378595</v>
      </c>
      <c r="H17" s="75">
        <v>-2.1419048896530701</v>
      </c>
      <c r="I17" s="75">
        <v>-0.87630849846547199</v>
      </c>
      <c r="J17" s="75">
        <v>-0.38978716935952301</v>
      </c>
    </row>
    <row r="18" spans="2:11" x14ac:dyDescent="0.15">
      <c r="B18" s="39" t="s">
        <v>25</v>
      </c>
      <c r="C18" s="80">
        <v>5.1408744425203796</v>
      </c>
      <c r="D18" s="75">
        <v>0.40430043932908599</v>
      </c>
      <c r="E18" s="75">
        <v>0.40242003690869099</v>
      </c>
      <c r="F18" s="75">
        <v>0.54895152837273198</v>
      </c>
      <c r="G18" s="75">
        <v>-0.67060871911508402</v>
      </c>
      <c r="H18" s="75">
        <v>-2.2861810467132102</v>
      </c>
      <c r="I18" s="75">
        <v>-0.975443307933332</v>
      </c>
      <c r="J18" s="75">
        <v>-0.42979141864349901</v>
      </c>
    </row>
    <row r="19" spans="2:11" x14ac:dyDescent="0.15">
      <c r="B19" s="51" t="s">
        <v>24</v>
      </c>
      <c r="C19" s="80">
        <v>5.1381448900198201</v>
      </c>
      <c r="D19" s="75">
        <v>0.41095132855191202</v>
      </c>
      <c r="E19" s="75">
        <v>0.46995130635876198</v>
      </c>
      <c r="F19" s="75">
        <v>0.582349069513732</v>
      </c>
      <c r="G19" s="75">
        <v>-0.67318740023969403</v>
      </c>
      <c r="H19" s="75">
        <v>-2.2797083778877298</v>
      </c>
      <c r="I19" s="75">
        <v>-0.90883879762683195</v>
      </c>
      <c r="J19" s="75">
        <v>-0.39671896898623199</v>
      </c>
    </row>
    <row r="20" spans="2:11" x14ac:dyDescent="0.15">
      <c r="B20" s="40" t="s">
        <v>5</v>
      </c>
      <c r="C20" s="82">
        <v>5.0650620442847396</v>
      </c>
      <c r="D20" s="77">
        <v>0.541417287733581</v>
      </c>
      <c r="E20" s="77">
        <v>0.464267210827285</v>
      </c>
      <c r="F20" s="77">
        <v>0.56838978771940296</v>
      </c>
      <c r="G20" s="77">
        <v>-0.74223071587151701</v>
      </c>
      <c r="H20" s="77">
        <v>-2.15273844672679</v>
      </c>
      <c r="I20" s="77">
        <v>-0.91444488799788903</v>
      </c>
      <c r="J20" s="77">
        <v>-0.41054237120753401</v>
      </c>
    </row>
    <row r="21" spans="2:11" ht="77" customHeight="1" x14ac:dyDescent="0.15">
      <c r="B21" s="100" t="s">
        <v>64</v>
      </c>
      <c r="C21" s="101"/>
      <c r="D21" s="101"/>
      <c r="E21" s="101"/>
      <c r="F21" s="101"/>
      <c r="G21" s="101"/>
      <c r="H21" s="101"/>
      <c r="I21" s="101"/>
      <c r="J21" s="101"/>
    </row>
    <row r="22" spans="2:11" ht="15" customHeight="1" x14ac:dyDescent="0.15">
      <c r="B22" s="98"/>
      <c r="C22" s="99"/>
      <c r="D22" s="99"/>
      <c r="E22" s="99"/>
      <c r="F22" s="99"/>
      <c r="G22" s="99"/>
      <c r="H22" s="99"/>
      <c r="I22" s="99"/>
      <c r="J22" s="99"/>
      <c r="K22" s="25"/>
    </row>
    <row r="23" spans="2:11" s="15" customFormat="1" x14ac:dyDescent="0.15">
      <c r="K23" s="47"/>
    </row>
    <row r="24" spans="2:11" s="15" customFormat="1" x14ac:dyDescent="0.15">
      <c r="K24" s="47"/>
    </row>
    <row r="25" spans="2:11" s="15" customFormat="1" x14ac:dyDescent="0.15">
      <c r="B25" s="6"/>
      <c r="D25" s="26"/>
      <c r="E25" s="26"/>
      <c r="F25" s="27"/>
      <c r="G25" s="27"/>
      <c r="K25" s="47"/>
    </row>
    <row r="26" spans="2:11" x14ac:dyDescent="0.15">
      <c r="D26" s="28"/>
      <c r="E26" s="28"/>
      <c r="F26" s="29"/>
      <c r="G26" s="29"/>
      <c r="H26" s="30"/>
    </row>
    <row r="27" spans="2:11" x14ac:dyDescent="0.15">
      <c r="D27" s="28"/>
      <c r="E27" s="28"/>
      <c r="F27" s="29"/>
      <c r="G27" s="29"/>
      <c r="H27" s="30"/>
    </row>
    <row r="28" spans="2:11" x14ac:dyDescent="0.15">
      <c r="D28" s="28"/>
      <c r="E28" s="28"/>
      <c r="F28" s="29"/>
      <c r="G28" s="29"/>
      <c r="H28" s="30"/>
      <c r="I28" s="31"/>
      <c r="J28" s="31"/>
    </row>
    <row r="29" spans="2:11" x14ac:dyDescent="0.15">
      <c r="D29" s="28"/>
      <c r="E29" s="7"/>
      <c r="F29" s="29"/>
      <c r="G29" s="29"/>
      <c r="H29" s="30"/>
    </row>
  </sheetData>
  <mergeCells count="6">
    <mergeCell ref="K15:O15"/>
    <mergeCell ref="H3:J3"/>
    <mergeCell ref="C4:F4"/>
    <mergeCell ref="G4:J4"/>
    <mergeCell ref="B22:J22"/>
    <mergeCell ref="B21:J21"/>
  </mergeCells>
  <pageMargins left="0.7" right="0.7" top="0.75" bottom="0.75" header="0.3" footer="0.3"/>
  <pageSetup paperSize="9"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6"/>
  <sheetViews>
    <sheetView showGridLines="0" workbookViewId="0"/>
  </sheetViews>
  <sheetFormatPr baseColWidth="10" defaultColWidth="10.83203125" defaultRowHeight="11" x14ac:dyDescent="0.15"/>
  <cols>
    <col min="1" max="1" width="2.1640625" style="6" customWidth="1"/>
    <col min="2" max="2" width="27.5" style="6" bestFit="1" customWidth="1"/>
    <col min="3" max="3" width="12.5" style="6" customWidth="1"/>
    <col min="4" max="4" width="10.83203125" style="6"/>
    <col min="5" max="5" width="13" style="6" customWidth="1"/>
    <col min="6" max="16384" width="10.83203125" style="6"/>
  </cols>
  <sheetData>
    <row r="2" spans="2:17" ht="12.75" customHeight="1" x14ac:dyDescent="0.15">
      <c r="B2" s="24" t="s">
        <v>63</v>
      </c>
      <c r="G2" s="25"/>
    </row>
    <row r="3" spans="2:17" s="23" customFormat="1" ht="28.5" customHeight="1" x14ac:dyDescent="0.2">
      <c r="F3" s="10"/>
      <c r="N3" s="36" t="s">
        <v>21</v>
      </c>
    </row>
    <row r="4" spans="2:17" ht="15" customHeight="1" x14ac:dyDescent="0.15">
      <c r="B4" s="16"/>
      <c r="C4" s="95" t="s">
        <v>0</v>
      </c>
      <c r="D4" s="96"/>
      <c r="E4" s="96"/>
      <c r="F4" s="96"/>
      <c r="G4" s="96"/>
      <c r="H4" s="96"/>
      <c r="I4" s="96"/>
      <c r="J4" s="96"/>
      <c r="K4" s="96"/>
      <c r="L4" s="96"/>
      <c r="M4" s="96"/>
      <c r="N4" s="96"/>
      <c r="O4" s="96"/>
      <c r="P4" s="97"/>
    </row>
    <row r="5" spans="2:17" x14ac:dyDescent="0.15">
      <c r="B5" s="17"/>
      <c r="C5" s="53" t="s">
        <v>50</v>
      </c>
      <c r="D5" s="63" t="s">
        <v>51</v>
      </c>
      <c r="E5" s="54" t="s">
        <v>52</v>
      </c>
      <c r="F5" s="63" t="s">
        <v>53</v>
      </c>
      <c r="G5" s="54" t="s">
        <v>54</v>
      </c>
      <c r="H5" s="63" t="s">
        <v>55</v>
      </c>
      <c r="I5" s="54" t="s">
        <v>56</v>
      </c>
      <c r="J5" s="63" t="s">
        <v>57</v>
      </c>
      <c r="K5" s="54" t="s">
        <v>58</v>
      </c>
      <c r="L5" s="63" t="s">
        <v>59</v>
      </c>
      <c r="M5" s="53" t="s">
        <v>60</v>
      </c>
      <c r="N5" s="54" t="s">
        <v>61</v>
      </c>
      <c r="O5" s="63" t="s">
        <v>23</v>
      </c>
      <c r="P5" s="55" t="s">
        <v>28</v>
      </c>
    </row>
    <row r="6" spans="2:17" x14ac:dyDescent="0.15">
      <c r="B6" s="56" t="s">
        <v>10</v>
      </c>
      <c r="C6" s="58"/>
      <c r="D6" s="49"/>
      <c r="E6" s="64"/>
      <c r="F6" s="49"/>
      <c r="G6" s="64"/>
      <c r="H6" s="49"/>
      <c r="I6" s="64"/>
      <c r="J6" s="49"/>
      <c r="K6" s="64"/>
      <c r="L6" s="49"/>
      <c r="M6" s="5"/>
      <c r="O6" s="51"/>
      <c r="P6" s="67"/>
    </row>
    <row r="7" spans="2:17" ht="13" x14ac:dyDescent="0.15">
      <c r="B7" s="4" t="s">
        <v>45</v>
      </c>
      <c r="C7" s="59">
        <v>0.99999999999997902</v>
      </c>
      <c r="D7" s="5">
        <v>0.89999999999999003</v>
      </c>
      <c r="E7" s="65">
        <v>2.0999999999999699</v>
      </c>
      <c r="F7" s="5">
        <v>2.0999999999999899</v>
      </c>
      <c r="G7" s="65">
        <v>1.2999999999999901</v>
      </c>
      <c r="H7" s="5">
        <v>0</v>
      </c>
      <c r="I7" s="65">
        <v>9.9999999999989E-2</v>
      </c>
      <c r="J7" s="5">
        <v>0</v>
      </c>
      <c r="K7" s="65">
        <v>0.80000000000000104</v>
      </c>
      <c r="L7" s="5">
        <v>0</v>
      </c>
      <c r="M7" s="5">
        <v>0.30003576391981501</v>
      </c>
      <c r="N7" s="59">
        <v>0.72394316172192896</v>
      </c>
      <c r="O7" s="5">
        <v>0.39997845420241002</v>
      </c>
      <c r="P7" s="61">
        <v>5.0999999999999996</v>
      </c>
    </row>
    <row r="8" spans="2:17" ht="13" x14ac:dyDescent="0.15">
      <c r="B8" s="22" t="s">
        <v>46</v>
      </c>
      <c r="C8" s="59">
        <v>1.30687318489799</v>
      </c>
      <c r="D8" s="5">
        <v>0.716674629718006</v>
      </c>
      <c r="E8" s="65">
        <v>0.40322580645200101</v>
      </c>
      <c r="F8" s="5">
        <v>2.2915190172450002</v>
      </c>
      <c r="G8" s="65">
        <v>0.50808314087800199</v>
      </c>
      <c r="H8" s="5">
        <v>0</v>
      </c>
      <c r="I8" s="65">
        <v>0</v>
      </c>
      <c r="J8" s="5">
        <v>0</v>
      </c>
      <c r="K8" s="65">
        <v>0</v>
      </c>
      <c r="L8" s="5">
        <v>0.59742647058800302</v>
      </c>
      <c r="M8" s="5">
        <v>1</v>
      </c>
      <c r="N8" s="59">
        <v>0</v>
      </c>
      <c r="O8" s="5">
        <v>1</v>
      </c>
      <c r="P8" s="61">
        <v>5.1199999999999903</v>
      </c>
    </row>
    <row r="9" spans="2:17" ht="13" x14ac:dyDescent="0.15">
      <c r="B9" s="22" t="s">
        <v>47</v>
      </c>
      <c r="C9" s="59">
        <v>1.29635989011001</v>
      </c>
      <c r="D9" s="5">
        <v>0.72040003390099205</v>
      </c>
      <c r="E9" s="65">
        <v>2.1120834735780099</v>
      </c>
      <c r="F9" s="5">
        <v>2.2991347342399902</v>
      </c>
      <c r="G9" s="65">
        <v>0.79748670855499504</v>
      </c>
      <c r="H9" s="5">
        <v>0</v>
      </c>
      <c r="I9" s="65">
        <v>0</v>
      </c>
      <c r="J9" s="5">
        <v>0</v>
      </c>
      <c r="K9" s="65">
        <v>0</v>
      </c>
      <c r="L9" s="5">
        <v>0.59937664828599901</v>
      </c>
      <c r="M9" s="5">
        <v>1.0009532888470001</v>
      </c>
      <c r="N9" s="59">
        <v>0</v>
      </c>
      <c r="O9" s="5">
        <v>1</v>
      </c>
      <c r="P9" s="61">
        <v>5.1199999999999903</v>
      </c>
    </row>
    <row r="10" spans="2:17" ht="13" x14ac:dyDescent="0.15">
      <c r="B10" s="22" t="s">
        <v>48</v>
      </c>
      <c r="C10" s="59">
        <v>3.2802249297090098</v>
      </c>
      <c r="D10" s="5">
        <v>0.72595281306699899</v>
      </c>
      <c r="E10" s="65">
        <v>2.5225225225230101</v>
      </c>
      <c r="F10" s="5">
        <v>2.1089630931460102</v>
      </c>
      <c r="G10" s="65">
        <v>1.2999999999999901</v>
      </c>
      <c r="H10" s="5">
        <v>0</v>
      </c>
      <c r="I10" s="65">
        <v>9.9999999999989E-2</v>
      </c>
      <c r="J10" s="5">
        <v>0</v>
      </c>
      <c r="K10" s="65">
        <v>0.77000000000000401</v>
      </c>
      <c r="L10" s="5">
        <v>0</v>
      </c>
      <c r="M10" s="5">
        <v>0.33700000000001001</v>
      </c>
      <c r="N10" s="59">
        <v>1.0076000000000001</v>
      </c>
      <c r="O10" s="5">
        <v>0.41560000000000502</v>
      </c>
      <c r="P10" s="68">
        <v>5.1439999999999904</v>
      </c>
      <c r="Q10" s="47"/>
    </row>
    <row r="11" spans="2:17" ht="13" x14ac:dyDescent="0.15">
      <c r="B11" s="22" t="s">
        <v>49</v>
      </c>
      <c r="C11" s="59">
        <v>2.7981189116560001</v>
      </c>
      <c r="D11" s="5">
        <v>1.19922883377399</v>
      </c>
      <c r="E11" s="65">
        <v>2.09880529544699</v>
      </c>
      <c r="F11" s="5">
        <v>2.0999367488929899</v>
      </c>
      <c r="G11" s="65">
        <v>1.2999999999999901</v>
      </c>
      <c r="H11" s="5">
        <v>0</v>
      </c>
      <c r="I11" s="65">
        <v>9.9999999999989E-2</v>
      </c>
      <c r="J11" s="5">
        <v>0</v>
      </c>
      <c r="K11" s="65">
        <v>0.760000000000005</v>
      </c>
      <c r="L11" s="5">
        <v>0</v>
      </c>
      <c r="M11" s="5">
        <v>0.33700000000001001</v>
      </c>
      <c r="N11" s="59">
        <v>1.0076000000000001</v>
      </c>
      <c r="O11" s="5">
        <v>0.41560000000000502</v>
      </c>
      <c r="P11" s="68">
        <v>5.1439999999999904</v>
      </c>
    </row>
    <row r="12" spans="2:17" x14ac:dyDescent="0.15">
      <c r="B12" s="4" t="s">
        <v>17</v>
      </c>
      <c r="C12" s="59">
        <v>0.99997732477699097</v>
      </c>
      <c r="D12" s="5">
        <v>0.90027389879199204</v>
      </c>
      <c r="E12" s="65">
        <v>2.100438333</v>
      </c>
      <c r="F12" s="5">
        <v>2.1008128663889898</v>
      </c>
      <c r="G12" s="65">
        <v>1.299865531152</v>
      </c>
      <c r="H12" s="5">
        <v>0</v>
      </c>
      <c r="I12" s="65">
        <v>9.9030762747998005E-2</v>
      </c>
      <c r="J12" s="5">
        <v>0</v>
      </c>
      <c r="K12" s="65">
        <v>0.79988212263499803</v>
      </c>
      <c r="L12" s="5">
        <v>0</v>
      </c>
      <c r="M12" s="5">
        <v>0.30070791655401102</v>
      </c>
      <c r="N12" s="59">
        <v>1</v>
      </c>
      <c r="O12" s="5">
        <v>0.4</v>
      </c>
      <c r="P12" s="61">
        <v>5.1447076999999704</v>
      </c>
    </row>
    <row r="13" spans="2:17" x14ac:dyDescent="0.15">
      <c r="B13" s="57" t="s">
        <v>2</v>
      </c>
      <c r="C13" s="60">
        <v>0.99549656316699797</v>
      </c>
      <c r="D13" s="50">
        <v>0.51631072518198995</v>
      </c>
      <c r="E13" s="66">
        <v>0.49031053000199198</v>
      </c>
      <c r="F13" s="50">
        <v>1.7193308550190101</v>
      </c>
      <c r="G13" s="66">
        <v>0.98218364550000103</v>
      </c>
      <c r="H13" s="50">
        <v>0.99524994345199203</v>
      </c>
      <c r="I13" s="66">
        <v>0</v>
      </c>
      <c r="J13" s="50">
        <v>0.2</v>
      </c>
      <c r="K13" s="66">
        <v>0.299999999999989</v>
      </c>
      <c r="L13" s="50">
        <v>1.0999999999999901</v>
      </c>
      <c r="M13" s="50">
        <v>1.6</v>
      </c>
      <c r="N13" s="60">
        <v>1.0999999999999901</v>
      </c>
      <c r="O13" s="50">
        <v>0.40810000000000002</v>
      </c>
      <c r="P13" s="62">
        <v>1.9036999999999999</v>
      </c>
    </row>
    <row r="14" spans="2:17" x14ac:dyDescent="0.15">
      <c r="C14" s="5"/>
      <c r="D14" s="15"/>
      <c r="E14" s="15"/>
      <c r="F14" s="15"/>
      <c r="G14" s="15"/>
      <c r="H14" s="15"/>
    </row>
    <row r="15" spans="2:17" x14ac:dyDescent="0.15">
      <c r="B15" s="15" t="s">
        <v>34</v>
      </c>
      <c r="C15" s="15"/>
      <c r="D15" s="15"/>
      <c r="E15" s="15"/>
      <c r="F15" s="15"/>
      <c r="G15" s="15"/>
      <c r="H15" s="15"/>
    </row>
    <row r="16" spans="2:17" ht="13" x14ac:dyDescent="0.15">
      <c r="B16" s="21" t="s">
        <v>26</v>
      </c>
      <c r="C16" s="15"/>
      <c r="D16" s="15"/>
      <c r="E16" s="15"/>
      <c r="F16" s="15"/>
      <c r="G16" s="15"/>
      <c r="H16" s="15"/>
    </row>
    <row r="17" spans="2:13" ht="13" x14ac:dyDescent="0.15">
      <c r="B17" s="21" t="s">
        <v>27</v>
      </c>
      <c r="C17" s="15"/>
      <c r="D17" s="15"/>
      <c r="E17" s="15"/>
      <c r="F17" s="15"/>
      <c r="G17" s="15"/>
      <c r="H17" s="15"/>
    </row>
    <row r="18" spans="2:13" s="15" customFormat="1" x14ac:dyDescent="0.15">
      <c r="B18" s="15" t="s">
        <v>44</v>
      </c>
      <c r="C18" s="26"/>
      <c r="D18" s="26"/>
      <c r="E18" s="27"/>
      <c r="F18" s="27"/>
      <c r="H18" s="47"/>
    </row>
    <row r="19" spans="2:13" x14ac:dyDescent="0.15">
      <c r="B19" s="15" t="s">
        <v>22</v>
      </c>
      <c r="C19" s="28"/>
      <c r="D19" s="28"/>
      <c r="E19" s="29"/>
      <c r="F19" s="29"/>
      <c r="G19" s="30"/>
    </row>
    <row r="20" spans="2:13" x14ac:dyDescent="0.15">
      <c r="B20" s="98"/>
      <c r="C20" s="99"/>
      <c r="D20" s="99"/>
      <c r="E20" s="99"/>
      <c r="F20" s="99"/>
      <c r="G20" s="99"/>
      <c r="H20" s="99"/>
      <c r="I20" s="99"/>
      <c r="J20" s="99"/>
    </row>
    <row r="21" spans="2:13" x14ac:dyDescent="0.15">
      <c r="B21" s="104"/>
      <c r="C21" s="105"/>
      <c r="D21" s="105"/>
      <c r="E21" s="105"/>
      <c r="F21" s="105"/>
      <c r="G21" s="105"/>
      <c r="H21" s="31"/>
      <c r="I21" s="31"/>
    </row>
    <row r="22" spans="2:13" x14ac:dyDescent="0.15">
      <c r="C22" s="28"/>
      <c r="D22" s="7"/>
      <c r="E22" s="29"/>
      <c r="F22" s="29"/>
      <c r="G22" s="30"/>
    </row>
    <row r="25" spans="2:13" x14ac:dyDescent="0.15">
      <c r="L25" s="37"/>
      <c r="M25" s="37"/>
    </row>
    <row r="26" spans="2:13" x14ac:dyDescent="0.15">
      <c r="L26" s="37"/>
    </row>
  </sheetData>
  <mergeCells count="3">
    <mergeCell ref="C4:P4"/>
    <mergeCell ref="B20:J20"/>
    <mergeCell ref="B21:G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3"/>
  <sheetViews>
    <sheetView showGridLines="0" workbookViewId="0"/>
  </sheetViews>
  <sheetFormatPr baseColWidth="10" defaultColWidth="10.83203125" defaultRowHeight="11" x14ac:dyDescent="0.15"/>
  <cols>
    <col min="1" max="1" width="2.1640625" style="6" customWidth="1"/>
    <col min="2" max="2" width="39.5" style="6" customWidth="1"/>
    <col min="3" max="3" width="10.83203125" style="6"/>
    <col min="4" max="4" width="12.33203125" style="32" customWidth="1"/>
    <col min="5" max="5" width="12.1640625" style="6" customWidth="1"/>
    <col min="6" max="16384" width="10.83203125" style="6"/>
  </cols>
  <sheetData>
    <row r="2" spans="2:14" x14ac:dyDescent="0.15">
      <c r="B2" s="69" t="s">
        <v>66</v>
      </c>
      <c r="C2" s="69"/>
      <c r="D2" s="69"/>
      <c r="E2" s="69"/>
      <c r="F2" s="69"/>
      <c r="G2" s="69"/>
      <c r="H2" s="69"/>
      <c r="I2" s="69"/>
      <c r="J2" s="69"/>
      <c r="K2" s="69"/>
      <c r="L2" s="69"/>
    </row>
    <row r="4" spans="2:14" ht="66" x14ac:dyDescent="0.15">
      <c r="C4" s="1"/>
      <c r="D4" s="18" t="s">
        <v>72</v>
      </c>
      <c r="E4" s="18" t="s">
        <v>73</v>
      </c>
      <c r="F4" s="18" t="s">
        <v>13</v>
      </c>
      <c r="G4" s="18" t="s">
        <v>6</v>
      </c>
      <c r="H4" s="18" t="s">
        <v>33</v>
      </c>
      <c r="I4" s="18" t="s">
        <v>7</v>
      </c>
      <c r="K4" s="86"/>
      <c r="L4" s="87"/>
      <c r="M4" s="87"/>
      <c r="N4" s="87"/>
    </row>
    <row r="5" spans="2:14" x14ac:dyDescent="0.15">
      <c r="B5" s="108" t="s">
        <v>14</v>
      </c>
      <c r="C5" s="8">
        <v>2011</v>
      </c>
      <c r="D5" s="33">
        <v>100</v>
      </c>
      <c r="E5" s="33"/>
      <c r="F5" s="33">
        <v>100</v>
      </c>
      <c r="G5" s="33"/>
      <c r="H5" s="33">
        <v>100</v>
      </c>
      <c r="I5" s="33"/>
    </row>
    <row r="6" spans="2:14" x14ac:dyDescent="0.15">
      <c r="B6" s="109"/>
      <c r="C6" s="8">
        <v>2012</v>
      </c>
      <c r="D6" s="33">
        <v>100.807135508022</v>
      </c>
      <c r="E6" s="33"/>
      <c r="F6" s="33">
        <v>100.171606340116</v>
      </c>
      <c r="G6" s="33"/>
      <c r="H6" s="33">
        <v>100.319448224434</v>
      </c>
      <c r="I6" s="33"/>
      <c r="J6" s="46"/>
    </row>
    <row r="7" spans="2:14" x14ac:dyDescent="0.15">
      <c r="B7" s="109"/>
      <c r="C7" s="8">
        <v>2013</v>
      </c>
      <c r="D7" s="33">
        <v>101.25706917204499</v>
      </c>
      <c r="E7" s="33"/>
      <c r="F7" s="33">
        <v>100.06078626159101</v>
      </c>
      <c r="G7" s="33"/>
      <c r="H7" s="33">
        <v>101.31004748372</v>
      </c>
      <c r="I7" s="33"/>
      <c r="J7" s="46"/>
    </row>
    <row r="8" spans="2:14" x14ac:dyDescent="0.15">
      <c r="B8" s="109"/>
      <c r="C8" s="8">
        <v>2014</v>
      </c>
      <c r="D8" s="33">
        <v>101.196229755358</v>
      </c>
      <c r="E8" s="33"/>
      <c r="F8" s="33">
        <v>100.66771190502899</v>
      </c>
      <c r="G8" s="33"/>
      <c r="H8" s="33">
        <v>102.31462533219501</v>
      </c>
      <c r="I8" s="33"/>
      <c r="J8" s="46"/>
    </row>
    <row r="9" spans="2:14" x14ac:dyDescent="0.15">
      <c r="B9" s="109"/>
      <c r="C9" s="8">
        <v>2015</v>
      </c>
      <c r="D9" s="33">
        <v>101.09094604347401</v>
      </c>
      <c r="E9" s="33"/>
      <c r="F9" s="33">
        <v>101.69466077087</v>
      </c>
      <c r="G9" s="33"/>
      <c r="H9" s="33">
        <v>102.870350613197</v>
      </c>
      <c r="I9" s="33"/>
      <c r="J9" s="46"/>
    </row>
    <row r="10" spans="2:14" x14ac:dyDescent="0.15">
      <c r="B10" s="109"/>
      <c r="C10" s="8">
        <v>2016</v>
      </c>
      <c r="D10" s="33">
        <v>100.478273643211</v>
      </c>
      <c r="E10" s="33"/>
      <c r="F10" s="33">
        <v>102.32411633280699</v>
      </c>
      <c r="G10" s="33"/>
      <c r="H10" s="33">
        <v>103.57270223364</v>
      </c>
      <c r="I10" s="33"/>
      <c r="J10" s="46"/>
    </row>
    <row r="11" spans="2:14" x14ac:dyDescent="0.15">
      <c r="B11" s="109"/>
      <c r="C11" s="8">
        <v>2017</v>
      </c>
      <c r="D11" s="33">
        <v>99.898198270233905</v>
      </c>
      <c r="E11" s="33"/>
      <c r="F11" s="33">
        <v>103.13804996340799</v>
      </c>
      <c r="G11" s="33"/>
      <c r="H11" s="33">
        <v>103.852671760037</v>
      </c>
      <c r="I11" s="33"/>
      <c r="J11" s="46"/>
    </row>
    <row r="12" spans="2:14" x14ac:dyDescent="0.15">
      <c r="B12" s="109"/>
      <c r="C12" s="8">
        <v>2018</v>
      </c>
      <c r="D12" s="33">
        <v>98.475220622830093</v>
      </c>
      <c r="E12" s="33"/>
      <c r="F12" s="33">
        <v>103.164198840956</v>
      </c>
      <c r="G12" s="33"/>
      <c r="H12" s="33">
        <v>102.50502400384001</v>
      </c>
      <c r="I12" s="33"/>
      <c r="J12" s="46"/>
    </row>
    <row r="13" spans="2:14" x14ac:dyDescent="0.15">
      <c r="B13" s="109"/>
      <c r="C13" s="8">
        <v>2019</v>
      </c>
      <c r="D13" s="33">
        <v>97.513170704187203</v>
      </c>
      <c r="E13" s="33"/>
      <c r="F13" s="33">
        <v>103.59022780728201</v>
      </c>
      <c r="G13" s="33"/>
      <c r="H13" s="33">
        <v>101.73035500624199</v>
      </c>
      <c r="I13" s="33"/>
      <c r="J13" s="46"/>
    </row>
    <row r="14" spans="2:14" x14ac:dyDescent="0.15">
      <c r="B14" s="109"/>
      <c r="C14" s="8">
        <v>2020</v>
      </c>
      <c r="D14" s="33">
        <v>98.063651685247095</v>
      </c>
      <c r="E14" s="33"/>
      <c r="F14" s="33">
        <v>103.212797976103</v>
      </c>
      <c r="G14" s="33"/>
      <c r="H14" s="33">
        <v>102.091045416443</v>
      </c>
      <c r="I14" s="33"/>
      <c r="J14" s="46"/>
    </row>
    <row r="15" spans="2:14" x14ac:dyDescent="0.15">
      <c r="B15" s="110"/>
      <c r="C15" s="8">
        <v>2021</v>
      </c>
      <c r="D15" s="33">
        <v>95.954926704843302</v>
      </c>
      <c r="E15" s="33"/>
      <c r="F15" s="33">
        <v>103.092645400501</v>
      </c>
      <c r="G15" s="33"/>
      <c r="H15" s="33">
        <v>100.80201890133399</v>
      </c>
      <c r="I15" s="33"/>
      <c r="J15" s="46"/>
    </row>
    <row r="16" spans="2:14" x14ac:dyDescent="0.15">
      <c r="B16" s="25"/>
      <c r="E16" s="32"/>
      <c r="F16" s="32"/>
      <c r="G16" s="32"/>
      <c r="H16" s="32"/>
      <c r="I16" s="32"/>
      <c r="J16" s="30"/>
      <c r="M16" s="88" t="s">
        <v>65</v>
      </c>
    </row>
    <row r="17" spans="2:10" x14ac:dyDescent="0.15">
      <c r="B17" s="108" t="s">
        <v>15</v>
      </c>
      <c r="C17" s="8">
        <v>2011</v>
      </c>
      <c r="D17" s="33"/>
      <c r="E17" s="33">
        <v>100</v>
      </c>
      <c r="F17" s="33"/>
      <c r="G17" s="33">
        <v>100</v>
      </c>
      <c r="H17" s="33"/>
      <c r="I17" s="33">
        <v>100</v>
      </c>
      <c r="J17" s="30"/>
    </row>
    <row r="18" spans="2:10" x14ac:dyDescent="0.15">
      <c r="B18" s="109"/>
      <c r="C18" s="8">
        <v>2012</v>
      </c>
      <c r="D18" s="33"/>
      <c r="E18" s="33">
        <v>100.807135508022</v>
      </c>
      <c r="F18" s="33"/>
      <c r="G18" s="33">
        <v>99.635151001444697</v>
      </c>
      <c r="H18" s="33"/>
      <c r="I18" s="33">
        <v>100.319448224434</v>
      </c>
      <c r="J18" s="46"/>
    </row>
    <row r="19" spans="2:10" x14ac:dyDescent="0.15">
      <c r="B19" s="109"/>
      <c r="C19" s="8">
        <v>2013</v>
      </c>
      <c r="D19" s="33"/>
      <c r="E19" s="33">
        <v>100.959670456159</v>
      </c>
      <c r="F19" s="33"/>
      <c r="G19" s="33">
        <v>98.834615620064099</v>
      </c>
      <c r="H19" s="33"/>
      <c r="I19" s="33">
        <v>101.012493167025</v>
      </c>
      <c r="J19" s="29"/>
    </row>
    <row r="20" spans="2:10" x14ac:dyDescent="0.15">
      <c r="B20" s="109"/>
      <c r="C20" s="8">
        <v>2014</v>
      </c>
      <c r="D20" s="33"/>
      <c r="E20" s="33">
        <v>100.84350371989299</v>
      </c>
      <c r="F20" s="33"/>
      <c r="G20" s="33">
        <v>99.0638419622762</v>
      </c>
      <c r="H20" s="33"/>
      <c r="I20" s="33">
        <v>101.958001056263</v>
      </c>
      <c r="J20" s="29"/>
    </row>
    <row r="21" spans="2:10" x14ac:dyDescent="0.15">
      <c r="B21" s="109"/>
      <c r="C21" s="8">
        <v>2015</v>
      </c>
      <c r="D21" s="33"/>
      <c r="E21" s="33">
        <v>100.69975158510201</v>
      </c>
      <c r="F21" s="33"/>
      <c r="G21" s="33">
        <v>100.01254170825101</v>
      </c>
      <c r="H21" s="33"/>
      <c r="I21" s="33">
        <v>102.472270343245</v>
      </c>
      <c r="J21" s="29"/>
    </row>
    <row r="22" spans="2:10" x14ac:dyDescent="0.15">
      <c r="B22" s="109"/>
      <c r="C22" s="8">
        <v>2016</v>
      </c>
      <c r="D22" s="33"/>
      <c r="E22" s="33">
        <v>100.197987207566</v>
      </c>
      <c r="F22" s="33"/>
      <c r="G22" s="33">
        <v>100.629193117988</v>
      </c>
      <c r="H22" s="33"/>
      <c r="I22" s="33">
        <v>103.283783818877</v>
      </c>
      <c r="J22" s="29"/>
    </row>
    <row r="23" spans="2:10" x14ac:dyDescent="0.15">
      <c r="B23" s="109"/>
      <c r="C23" s="8">
        <v>2017</v>
      </c>
      <c r="D23" s="33"/>
      <c r="E23" s="33">
        <v>99.757413439814698</v>
      </c>
      <c r="F23" s="33"/>
      <c r="G23" s="33">
        <v>101.450634320978</v>
      </c>
      <c r="H23" s="33"/>
      <c r="I23" s="33">
        <v>103.70631395743899</v>
      </c>
      <c r="J23" s="29"/>
    </row>
    <row r="24" spans="2:10" x14ac:dyDescent="0.15">
      <c r="B24" s="109"/>
      <c r="C24" s="8">
        <v>2018</v>
      </c>
      <c r="D24" s="33"/>
      <c r="E24" s="33">
        <v>96.985337745683395</v>
      </c>
      <c r="F24" s="33"/>
      <c r="G24" s="33">
        <v>101.620106410311</v>
      </c>
      <c r="H24" s="33"/>
      <c r="I24" s="33">
        <v>100.954172133502</v>
      </c>
      <c r="J24" s="29"/>
    </row>
    <row r="25" spans="2:10" x14ac:dyDescent="0.15">
      <c r="B25" s="109"/>
      <c r="C25" s="8">
        <v>2019</v>
      </c>
      <c r="D25" s="33"/>
      <c r="E25" s="33">
        <v>96.465563498995493</v>
      </c>
      <c r="F25" s="33"/>
      <c r="G25" s="33">
        <v>102.411351929134</v>
      </c>
      <c r="H25" s="33"/>
      <c r="I25" s="33">
        <v>100.637441586222</v>
      </c>
      <c r="J25" s="29"/>
    </row>
    <row r="26" spans="2:10" x14ac:dyDescent="0.15">
      <c r="B26" s="109"/>
      <c r="C26" s="8">
        <v>2020</v>
      </c>
      <c r="D26" s="33"/>
      <c r="E26" s="33">
        <v>97.162075928438895</v>
      </c>
      <c r="F26" s="33"/>
      <c r="G26" s="33">
        <v>102.40809498533601</v>
      </c>
      <c r="H26" s="33"/>
      <c r="I26" s="33">
        <v>101.15244268288301</v>
      </c>
      <c r="J26" s="29"/>
    </row>
    <row r="27" spans="2:10" x14ac:dyDescent="0.15">
      <c r="B27" s="110"/>
      <c r="C27" s="8">
        <v>2021</v>
      </c>
      <c r="D27" s="33"/>
      <c r="E27" s="33">
        <v>95.046977722465897</v>
      </c>
      <c r="F27" s="33"/>
      <c r="G27" s="43">
        <v>102.163614175777</v>
      </c>
      <c r="H27" s="33"/>
      <c r="I27" s="33">
        <v>99.848205547231302</v>
      </c>
      <c r="J27" s="29"/>
    </row>
    <row r="29" spans="2:10" x14ac:dyDescent="0.15">
      <c r="B29" s="107" t="s">
        <v>67</v>
      </c>
      <c r="C29" s="106"/>
      <c r="D29" s="106"/>
      <c r="E29" s="106"/>
      <c r="F29" s="106"/>
      <c r="G29" s="106"/>
      <c r="H29" s="106"/>
      <c r="I29" s="106"/>
    </row>
    <row r="30" spans="2:10" x14ac:dyDescent="0.15">
      <c r="B30" s="106"/>
      <c r="C30" s="106"/>
      <c r="D30" s="106"/>
      <c r="E30" s="106"/>
      <c r="F30" s="106"/>
      <c r="G30" s="106"/>
      <c r="H30" s="106"/>
      <c r="I30" s="106"/>
    </row>
    <row r="31" spans="2:10" x14ac:dyDescent="0.15">
      <c r="B31" s="106"/>
      <c r="C31" s="106"/>
      <c r="D31" s="106"/>
      <c r="E31" s="106"/>
      <c r="F31" s="106"/>
      <c r="G31" s="106"/>
      <c r="H31" s="106"/>
      <c r="I31" s="106"/>
    </row>
    <row r="32" spans="2:10" x14ac:dyDescent="0.15">
      <c r="B32" s="106"/>
      <c r="C32" s="106"/>
      <c r="D32" s="106"/>
      <c r="E32" s="106"/>
      <c r="F32" s="106"/>
      <c r="G32" s="106"/>
      <c r="H32" s="106"/>
      <c r="I32" s="106"/>
    </row>
    <row r="33" spans="2:9" x14ac:dyDescent="0.15">
      <c r="B33" s="106"/>
      <c r="C33" s="106"/>
      <c r="D33" s="106"/>
      <c r="E33" s="106"/>
      <c r="F33" s="106"/>
      <c r="G33" s="106"/>
      <c r="H33" s="106"/>
      <c r="I33" s="106"/>
    </row>
    <row r="34" spans="2:9" x14ac:dyDescent="0.15">
      <c r="B34" s="106"/>
      <c r="C34" s="106"/>
      <c r="D34" s="106"/>
      <c r="E34" s="106"/>
      <c r="F34" s="106"/>
      <c r="G34" s="106"/>
      <c r="H34" s="106"/>
      <c r="I34" s="106"/>
    </row>
    <row r="35" spans="2:9" ht="15" customHeight="1" x14ac:dyDescent="0.15">
      <c r="B35" s="106"/>
      <c r="C35" s="106"/>
      <c r="D35" s="106"/>
      <c r="E35" s="106"/>
      <c r="F35" s="106"/>
      <c r="G35" s="106"/>
      <c r="H35" s="106"/>
      <c r="I35" s="106"/>
    </row>
    <row r="36" spans="2:9" x14ac:dyDescent="0.15">
      <c r="B36" s="106"/>
      <c r="C36" s="106"/>
      <c r="D36" s="106"/>
      <c r="E36" s="106"/>
      <c r="F36" s="106"/>
      <c r="G36" s="106"/>
      <c r="H36" s="106"/>
      <c r="I36" s="106"/>
    </row>
    <row r="37" spans="2:9" x14ac:dyDescent="0.15">
      <c r="B37" s="106"/>
      <c r="C37" s="106"/>
      <c r="D37" s="106"/>
      <c r="E37" s="106"/>
      <c r="F37" s="106"/>
      <c r="G37" s="106"/>
      <c r="H37" s="106"/>
      <c r="I37" s="106"/>
    </row>
    <row r="38" spans="2:9" x14ac:dyDescent="0.15">
      <c r="B38" s="106"/>
      <c r="C38" s="106"/>
      <c r="D38" s="106"/>
      <c r="E38" s="106"/>
      <c r="F38" s="106"/>
      <c r="G38" s="106"/>
      <c r="H38" s="106"/>
      <c r="I38" s="106"/>
    </row>
    <row r="39" spans="2:9" x14ac:dyDescent="0.15">
      <c r="B39" s="106"/>
      <c r="C39" s="106"/>
      <c r="D39" s="106"/>
      <c r="E39" s="106"/>
      <c r="F39" s="106"/>
      <c r="G39" s="106"/>
      <c r="H39" s="106"/>
      <c r="I39" s="106"/>
    </row>
    <row r="40" spans="2:9" x14ac:dyDescent="0.15">
      <c r="B40" s="106"/>
      <c r="C40" s="106"/>
      <c r="D40" s="106"/>
      <c r="E40" s="106"/>
      <c r="F40" s="106"/>
      <c r="G40" s="106"/>
      <c r="H40" s="106"/>
      <c r="I40" s="106"/>
    </row>
    <row r="41" spans="2:9" x14ac:dyDescent="0.15">
      <c r="B41" s="106"/>
      <c r="C41" s="106"/>
      <c r="D41" s="106"/>
      <c r="E41" s="106"/>
      <c r="F41" s="106"/>
      <c r="G41" s="106"/>
      <c r="H41" s="106"/>
      <c r="I41" s="106"/>
    </row>
    <row r="42" spans="2:9" x14ac:dyDescent="0.15">
      <c r="B42" s="106"/>
      <c r="C42" s="106"/>
      <c r="D42" s="106"/>
      <c r="E42" s="106"/>
      <c r="F42" s="106"/>
      <c r="G42" s="106"/>
      <c r="H42" s="106"/>
      <c r="I42" s="106"/>
    </row>
    <row r="43" spans="2:9" x14ac:dyDescent="0.15">
      <c r="B43" s="106"/>
      <c r="C43" s="106"/>
      <c r="D43" s="106"/>
      <c r="E43" s="106"/>
      <c r="F43" s="106"/>
      <c r="G43" s="106"/>
      <c r="H43" s="106"/>
      <c r="I43" s="106"/>
    </row>
  </sheetData>
  <mergeCells count="6">
    <mergeCell ref="B41:I41"/>
    <mergeCell ref="B42:I42"/>
    <mergeCell ref="B43:I43"/>
    <mergeCell ref="B29:I40"/>
    <mergeCell ref="B5:B15"/>
    <mergeCell ref="B17:B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5"/>
  <sheetViews>
    <sheetView showGridLines="0" workbookViewId="0"/>
  </sheetViews>
  <sheetFormatPr baseColWidth="10" defaultColWidth="10.83203125" defaultRowHeight="11" x14ac:dyDescent="0.15"/>
  <cols>
    <col min="1" max="1" width="2" style="6" customWidth="1"/>
    <col min="2" max="2" width="4.6640625" style="6" customWidth="1"/>
    <col min="3" max="5" width="11.5" style="6" customWidth="1"/>
    <col min="6" max="7" width="10.83203125" style="6"/>
    <col min="8" max="9" width="11.5" style="6" customWidth="1"/>
    <col min="10" max="16384" width="10.83203125" style="6"/>
  </cols>
  <sheetData>
    <row r="1" spans="2:4" ht="18.75" customHeight="1" x14ac:dyDescent="0.15">
      <c r="C1" s="7" t="s">
        <v>69</v>
      </c>
    </row>
    <row r="2" spans="2:4" ht="18.75" customHeight="1" x14ac:dyDescent="0.15">
      <c r="D2" s="47"/>
    </row>
    <row r="3" spans="2:4" ht="33" x14ac:dyDescent="0.15">
      <c r="B3" s="34"/>
      <c r="C3" s="52" t="s">
        <v>18</v>
      </c>
      <c r="D3" s="52" t="s">
        <v>19</v>
      </c>
    </row>
    <row r="4" spans="2:4" x14ac:dyDescent="0.15">
      <c r="B4" s="35">
        <v>1995</v>
      </c>
      <c r="C4" s="45">
        <v>4.4711938053794399E-2</v>
      </c>
      <c r="D4" s="45">
        <v>4.1164202160128602E-2</v>
      </c>
    </row>
    <row r="5" spans="2:4" x14ac:dyDescent="0.15">
      <c r="B5" s="35">
        <v>1996</v>
      </c>
      <c r="C5" s="45">
        <v>6.1284379955387797E-2</v>
      </c>
      <c r="D5" s="45">
        <v>5.7736897092402803E-2</v>
      </c>
    </row>
    <row r="6" spans="2:4" x14ac:dyDescent="0.15">
      <c r="B6" s="35">
        <v>1997</v>
      </c>
      <c r="C6" s="45">
        <v>7.3687152376997703E-2</v>
      </c>
      <c r="D6" s="45">
        <v>7.0144991089980305E-2</v>
      </c>
    </row>
    <row r="7" spans="2:4" x14ac:dyDescent="0.15">
      <c r="B7" s="35">
        <v>1998</v>
      </c>
      <c r="C7" s="45">
        <v>7.36687808415874E-2</v>
      </c>
      <c r="D7" s="45">
        <v>7.01470906194986E-2</v>
      </c>
    </row>
    <row r="8" spans="2:4" x14ac:dyDescent="0.15">
      <c r="B8" s="35">
        <v>1999</v>
      </c>
      <c r="C8" s="45">
        <v>7.3653613747046598E-2</v>
      </c>
      <c r="D8" s="45">
        <v>7.0140691350949497E-2</v>
      </c>
    </row>
    <row r="9" spans="2:4" x14ac:dyDescent="0.15">
      <c r="B9" s="35">
        <v>2000</v>
      </c>
      <c r="C9" s="45">
        <v>7.3646524113764406E-2</v>
      </c>
      <c r="D9" s="45">
        <v>7.0147175438328893E-2</v>
      </c>
    </row>
    <row r="10" spans="2:4" x14ac:dyDescent="0.15">
      <c r="B10" s="35">
        <v>2001</v>
      </c>
      <c r="C10" s="45">
        <v>7.3646540161786497E-2</v>
      </c>
      <c r="D10" s="45">
        <v>7.0140786991850307E-2</v>
      </c>
    </row>
    <row r="11" spans="2:4" x14ac:dyDescent="0.15">
      <c r="B11" s="35">
        <v>2002</v>
      </c>
      <c r="C11" s="45">
        <v>7.3633489247959899E-2</v>
      </c>
      <c r="D11" s="45">
        <v>7.0128151810957107E-2</v>
      </c>
    </row>
    <row r="12" spans="2:4" x14ac:dyDescent="0.15">
      <c r="B12" s="35">
        <v>2003</v>
      </c>
      <c r="C12" s="45">
        <v>7.3635304780390501E-2</v>
      </c>
      <c r="D12" s="45">
        <v>7.0130172527050103E-2</v>
      </c>
    </row>
    <row r="13" spans="2:4" x14ac:dyDescent="0.15">
      <c r="B13" s="35">
        <v>2004</v>
      </c>
      <c r="C13" s="45">
        <v>7.3636246000314501E-2</v>
      </c>
      <c r="D13" s="45">
        <v>7.0131384680759107E-2</v>
      </c>
    </row>
    <row r="14" spans="2:4" x14ac:dyDescent="0.15">
      <c r="B14" s="35">
        <v>2005</v>
      </c>
      <c r="C14" s="45">
        <v>7.7636592087038506E-2</v>
      </c>
      <c r="D14" s="45">
        <v>7.4131438917266798E-2</v>
      </c>
    </row>
    <row r="15" spans="2:4" x14ac:dyDescent="0.15">
      <c r="B15" s="35">
        <v>2006</v>
      </c>
      <c r="C15" s="45">
        <v>7.7633285867771504E-2</v>
      </c>
      <c r="D15" s="45">
        <v>7.4128227090750495E-2</v>
      </c>
    </row>
    <row r="16" spans="2:4" x14ac:dyDescent="0.15">
      <c r="B16" s="35">
        <v>2007</v>
      </c>
      <c r="C16" s="45">
        <v>7.7631103857532996E-2</v>
      </c>
      <c r="D16" s="45">
        <v>7.4126324650213807E-2</v>
      </c>
    </row>
    <row r="17" spans="2:4" x14ac:dyDescent="0.15">
      <c r="B17" s="35">
        <v>2008</v>
      </c>
      <c r="C17" s="45">
        <v>7.7621058640279406E-2</v>
      </c>
      <c r="D17" s="45">
        <v>7.4116920032523195E-2</v>
      </c>
    </row>
    <row r="18" spans="2:4" x14ac:dyDescent="0.15">
      <c r="B18" s="35">
        <v>2009</v>
      </c>
      <c r="C18" s="45">
        <v>7.7627790051409004E-2</v>
      </c>
      <c r="D18" s="45">
        <v>7.4123209436766396E-2</v>
      </c>
    </row>
    <row r="19" spans="2:4" x14ac:dyDescent="0.15">
      <c r="B19" s="35">
        <v>2010</v>
      </c>
      <c r="C19" s="45">
        <v>7.7623743007155604E-2</v>
      </c>
      <c r="D19" s="45">
        <v>7.4119384330609703E-2</v>
      </c>
    </row>
    <row r="20" spans="2:4" x14ac:dyDescent="0.15">
      <c r="B20" s="35">
        <v>2011</v>
      </c>
      <c r="C20" s="45">
        <v>7.7594784774051101E-2</v>
      </c>
      <c r="D20" s="45">
        <v>7.41196383379156E-2</v>
      </c>
    </row>
    <row r="21" spans="2:4" x14ac:dyDescent="0.15">
      <c r="B21" s="35">
        <v>2012</v>
      </c>
      <c r="C21" s="45">
        <v>7.7599030218068799E-2</v>
      </c>
      <c r="D21" s="45">
        <v>7.4123822154396099E-2</v>
      </c>
    </row>
    <row r="22" spans="2:4" x14ac:dyDescent="0.15">
      <c r="B22" s="35">
        <v>2013</v>
      </c>
      <c r="C22" s="45">
        <v>8.05828760076788E-2</v>
      </c>
      <c r="D22" s="45">
        <v>7.71131501739339E-2</v>
      </c>
    </row>
    <row r="23" spans="2:4" x14ac:dyDescent="0.15">
      <c r="B23" s="35">
        <v>2014</v>
      </c>
      <c r="C23" s="45">
        <v>8.05828760076788E-2</v>
      </c>
      <c r="D23" s="45">
        <v>7.71131501739339E-2</v>
      </c>
    </row>
    <row r="24" spans="2:4" x14ac:dyDescent="0.15">
      <c r="B24" s="35">
        <v>2015</v>
      </c>
      <c r="C24" s="45">
        <v>8.0580627325726906E-2</v>
      </c>
      <c r="D24" s="45">
        <v>7.7111007669670995E-2</v>
      </c>
    </row>
    <row r="25" spans="2:4" x14ac:dyDescent="0.15">
      <c r="B25" s="35">
        <v>2016</v>
      </c>
      <c r="C25" s="45">
        <v>8.0580627325726906E-2</v>
      </c>
      <c r="D25" s="45">
        <v>7.7111007669670995E-2</v>
      </c>
    </row>
    <row r="26" spans="2:4" x14ac:dyDescent="0.15">
      <c r="B26" s="35">
        <v>2017</v>
      </c>
      <c r="C26" s="45">
        <v>8.0562675140091605E-2</v>
      </c>
      <c r="D26" s="45">
        <v>7.7093956276821904E-2</v>
      </c>
    </row>
    <row r="27" spans="2:4" x14ac:dyDescent="0.15">
      <c r="B27" s="35">
        <v>2018</v>
      </c>
      <c r="C27" s="45">
        <v>9.7576109291882901E-2</v>
      </c>
      <c r="D27" s="45">
        <v>9.4106739450368598E-2</v>
      </c>
    </row>
    <row r="28" spans="2:4" x14ac:dyDescent="0.15">
      <c r="B28" s="35">
        <v>2019</v>
      </c>
      <c r="C28" s="45">
        <v>9.7591756338626601E-2</v>
      </c>
      <c r="D28" s="45">
        <v>7.7121673437337002E-2</v>
      </c>
    </row>
    <row r="29" spans="2:4" x14ac:dyDescent="0.15">
      <c r="B29" s="35">
        <v>2020</v>
      </c>
      <c r="C29" s="45">
        <v>9.7585023329419804E-2</v>
      </c>
      <c r="D29" s="45">
        <v>7.7115245135327901E-2</v>
      </c>
    </row>
    <row r="30" spans="2:4" x14ac:dyDescent="0.15">
      <c r="B30" s="35">
        <v>2021</v>
      </c>
      <c r="C30" s="45">
        <v>9.7585023329419804E-2</v>
      </c>
      <c r="D30" s="45">
        <v>7.7136999999999997E-2</v>
      </c>
    </row>
    <row r="31" spans="2:4" x14ac:dyDescent="0.15">
      <c r="B31" s="35">
        <v>2022</v>
      </c>
      <c r="C31" s="45">
        <v>9.7585023329419804E-2</v>
      </c>
      <c r="D31" s="45">
        <v>7.7136499999999997E-2</v>
      </c>
    </row>
    <row r="35" spans="2:9" x14ac:dyDescent="0.15">
      <c r="B35" s="107" t="s">
        <v>68</v>
      </c>
      <c r="C35" s="106"/>
      <c r="D35" s="106"/>
      <c r="E35" s="106"/>
      <c r="F35" s="106"/>
      <c r="G35" s="106"/>
      <c r="H35" s="106"/>
      <c r="I35" s="106"/>
    </row>
    <row r="36" spans="2:9" x14ac:dyDescent="0.15">
      <c r="B36" s="106"/>
      <c r="C36" s="106"/>
      <c r="D36" s="106"/>
      <c r="E36" s="106"/>
      <c r="F36" s="106"/>
      <c r="G36" s="106"/>
      <c r="H36" s="106"/>
      <c r="I36" s="106"/>
    </row>
    <row r="37" spans="2:9" x14ac:dyDescent="0.15">
      <c r="B37" s="106"/>
      <c r="C37" s="106"/>
      <c r="D37" s="106"/>
      <c r="E37" s="106"/>
      <c r="F37" s="106"/>
      <c r="G37" s="106"/>
      <c r="H37" s="106"/>
      <c r="I37" s="106"/>
    </row>
    <row r="38" spans="2:9" x14ac:dyDescent="0.15">
      <c r="B38" s="106"/>
      <c r="C38" s="106"/>
      <c r="D38" s="106"/>
      <c r="E38" s="106"/>
      <c r="F38" s="106"/>
      <c r="G38" s="106"/>
      <c r="H38" s="106"/>
      <c r="I38" s="106"/>
    </row>
    <row r="39" spans="2:9" x14ac:dyDescent="0.15">
      <c r="B39" s="106"/>
      <c r="C39" s="106"/>
      <c r="D39" s="106"/>
      <c r="E39" s="106"/>
      <c r="F39" s="106"/>
      <c r="G39" s="106"/>
      <c r="H39" s="106"/>
      <c r="I39" s="106"/>
    </row>
    <row r="40" spans="2:9" x14ac:dyDescent="0.15">
      <c r="B40" s="106"/>
      <c r="C40" s="106"/>
      <c r="D40" s="106"/>
      <c r="E40" s="106"/>
      <c r="F40" s="106"/>
      <c r="G40" s="106"/>
      <c r="H40" s="106"/>
      <c r="I40" s="106"/>
    </row>
    <row r="41" spans="2:9" x14ac:dyDescent="0.15">
      <c r="B41" s="106"/>
      <c r="C41" s="106"/>
      <c r="D41" s="106"/>
      <c r="E41" s="106"/>
      <c r="F41" s="106"/>
      <c r="G41" s="106"/>
      <c r="H41" s="106"/>
      <c r="I41" s="106"/>
    </row>
    <row r="42" spans="2:9" x14ac:dyDescent="0.15">
      <c r="B42" s="106"/>
      <c r="C42" s="106"/>
      <c r="D42" s="106"/>
      <c r="E42" s="106"/>
      <c r="F42" s="106"/>
      <c r="G42" s="106"/>
      <c r="H42" s="106"/>
      <c r="I42" s="106"/>
    </row>
    <row r="43" spans="2:9" x14ac:dyDescent="0.15">
      <c r="B43" s="106"/>
      <c r="C43" s="106"/>
      <c r="D43" s="106"/>
      <c r="E43" s="106"/>
      <c r="F43" s="106"/>
      <c r="G43" s="106"/>
      <c r="H43" s="106"/>
      <c r="I43" s="106"/>
    </row>
    <row r="44" spans="2:9" x14ac:dyDescent="0.15">
      <c r="B44" s="106"/>
      <c r="C44" s="106"/>
      <c r="D44" s="106"/>
      <c r="E44" s="106"/>
      <c r="F44" s="106"/>
      <c r="G44" s="106"/>
      <c r="H44" s="106"/>
      <c r="I44" s="106"/>
    </row>
    <row r="45" spans="2:9" x14ac:dyDescent="0.15">
      <c r="B45" s="106"/>
      <c r="C45" s="106"/>
      <c r="D45" s="106"/>
      <c r="E45" s="106"/>
      <c r="F45" s="106"/>
      <c r="G45" s="106"/>
      <c r="H45" s="106"/>
      <c r="I45" s="106"/>
    </row>
  </sheetData>
  <mergeCells count="1">
    <mergeCell ref="B35:I4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0"/>
  <sheetViews>
    <sheetView showGridLines="0" workbookViewId="0"/>
  </sheetViews>
  <sheetFormatPr baseColWidth="10" defaultColWidth="10.83203125" defaultRowHeight="11" x14ac:dyDescent="0.15"/>
  <cols>
    <col min="1" max="1" width="1.83203125" style="85" customWidth="1"/>
    <col min="2" max="2" width="8.33203125" style="6" customWidth="1"/>
    <col min="3" max="3" width="10.83203125" style="6" hidden="1" customWidth="1"/>
    <col min="4" max="16384" width="10.83203125" style="6"/>
  </cols>
  <sheetData>
    <row r="2" spans="2:6" x14ac:dyDescent="0.15">
      <c r="B2" s="9" t="s">
        <v>71</v>
      </c>
      <c r="C2" s="9"/>
      <c r="D2" s="9"/>
    </row>
    <row r="3" spans="2:6" x14ac:dyDescent="0.15">
      <c r="D3" s="9"/>
    </row>
    <row r="4" spans="2:6" ht="77" x14ac:dyDescent="0.15">
      <c r="D4" s="1"/>
      <c r="E4" s="12" t="s">
        <v>12</v>
      </c>
      <c r="F4" s="11" t="s">
        <v>11</v>
      </c>
    </row>
    <row r="5" spans="2:6" ht="15" customHeight="1" x14ac:dyDescent="0.15">
      <c r="B5" s="117" t="s">
        <v>76</v>
      </c>
      <c r="C5" s="111"/>
      <c r="D5" s="13">
        <v>1997</v>
      </c>
      <c r="E5" s="42">
        <v>100</v>
      </c>
      <c r="F5" s="42">
        <v>100</v>
      </c>
    </row>
    <row r="6" spans="2:6" x14ac:dyDescent="0.15">
      <c r="B6" s="118"/>
      <c r="C6" s="111"/>
      <c r="D6" s="13"/>
      <c r="E6" s="42">
        <v>100.32237356673301</v>
      </c>
      <c r="F6" s="42">
        <v>100.32038407588701</v>
      </c>
    </row>
    <row r="7" spans="2:6" x14ac:dyDescent="0.15">
      <c r="B7" s="118"/>
      <c r="C7" s="111"/>
      <c r="D7" s="13"/>
      <c r="E7" s="42">
        <v>99.814541175013304</v>
      </c>
      <c r="F7" s="42">
        <v>99.810930063581594</v>
      </c>
    </row>
    <row r="8" spans="2:6" x14ac:dyDescent="0.15">
      <c r="B8" s="118"/>
      <c r="C8" s="111"/>
      <c r="D8" s="13"/>
      <c r="E8" s="42">
        <v>98.483353008109106</v>
      </c>
      <c r="F8" s="42">
        <v>98.479034611754102</v>
      </c>
    </row>
    <row r="9" spans="2:6" x14ac:dyDescent="0.15">
      <c r="B9" s="118"/>
      <c r="C9" s="111"/>
      <c r="D9" s="13"/>
      <c r="E9" s="42">
        <v>99.305884488656403</v>
      </c>
      <c r="F9" s="42">
        <v>99.3015337215611</v>
      </c>
    </row>
    <row r="10" spans="2:6" x14ac:dyDescent="0.15">
      <c r="B10" s="118"/>
      <c r="C10" s="111"/>
      <c r="D10" s="13">
        <v>2002</v>
      </c>
      <c r="E10" s="42">
        <v>98.855053271964096</v>
      </c>
      <c r="F10" s="42">
        <v>98.8493339190196</v>
      </c>
    </row>
    <row r="11" spans="2:6" x14ac:dyDescent="0.15">
      <c r="B11" s="118"/>
      <c r="C11" s="111"/>
      <c r="D11" s="13"/>
      <c r="E11" s="42">
        <v>98.248202598929396</v>
      </c>
      <c r="F11" s="42">
        <v>98.242710222068794</v>
      </c>
    </row>
    <row r="12" spans="2:6" x14ac:dyDescent="0.15">
      <c r="B12" s="118"/>
      <c r="C12" s="111"/>
      <c r="D12" s="13"/>
      <c r="E12" s="42">
        <v>97.912950131655904</v>
      </c>
      <c r="F12" s="42">
        <v>97.907575575372704</v>
      </c>
    </row>
    <row r="13" spans="2:6" x14ac:dyDescent="0.15">
      <c r="B13" s="118"/>
      <c r="C13" s="111"/>
      <c r="D13" s="13"/>
      <c r="E13" s="42">
        <v>97.8862806372763</v>
      </c>
      <c r="F13" s="42">
        <v>98.305432600545501</v>
      </c>
    </row>
    <row r="14" spans="2:6" x14ac:dyDescent="0.15">
      <c r="B14" s="118"/>
      <c r="C14" s="111"/>
      <c r="D14" s="13"/>
      <c r="E14" s="42">
        <v>98.085632286031696</v>
      </c>
      <c r="F14" s="42">
        <v>98.505285877543997</v>
      </c>
    </row>
    <row r="15" spans="2:6" x14ac:dyDescent="0.15">
      <c r="B15" s="118"/>
      <c r="C15" s="111"/>
      <c r="D15" s="13">
        <v>2007</v>
      </c>
      <c r="E15" s="42">
        <v>97.270979393172198</v>
      </c>
      <c r="F15" s="42">
        <v>97.686917092967704</v>
      </c>
    </row>
    <row r="16" spans="2:6" x14ac:dyDescent="0.15">
      <c r="B16" s="118"/>
      <c r="C16" s="111"/>
      <c r="D16" s="13"/>
      <c r="E16" s="42">
        <v>97.854882600267601</v>
      </c>
      <c r="F16" s="42">
        <v>98.272250050805297</v>
      </c>
    </row>
    <row r="17" spans="2:6" x14ac:dyDescent="0.15">
      <c r="B17" s="118"/>
      <c r="C17" s="111"/>
      <c r="D17" s="13"/>
      <c r="E17" s="42">
        <v>98.133237959743198</v>
      </c>
      <c r="F17" s="42">
        <v>98.552509728707093</v>
      </c>
    </row>
    <row r="18" spans="2:6" x14ac:dyDescent="0.15">
      <c r="B18" s="118"/>
      <c r="C18" s="111"/>
      <c r="D18" s="13"/>
      <c r="E18" s="42">
        <v>97.1881993485283</v>
      </c>
      <c r="F18" s="42">
        <v>97.6030065036216</v>
      </c>
    </row>
    <row r="19" spans="2:6" x14ac:dyDescent="0.15">
      <c r="B19" s="118"/>
      <c r="C19" s="111"/>
      <c r="D19" s="13"/>
      <c r="E19" s="42">
        <v>96.019306075623803</v>
      </c>
      <c r="F19" s="42">
        <v>96.426097524953605</v>
      </c>
    </row>
    <row r="20" spans="2:6" x14ac:dyDescent="0.15">
      <c r="B20" s="118"/>
      <c r="C20" s="111"/>
      <c r="D20" s="13">
        <v>2012</v>
      </c>
      <c r="E20" s="42">
        <v>96.870375618742699</v>
      </c>
      <c r="F20" s="42">
        <v>97.281219044519005</v>
      </c>
    </row>
    <row r="21" spans="2:6" x14ac:dyDescent="0.15">
      <c r="B21" s="118"/>
      <c r="C21" s="111"/>
      <c r="D21" s="13"/>
      <c r="E21" s="42">
        <v>96.665166196740103</v>
      </c>
      <c r="F21" s="42">
        <v>97.3901945516822</v>
      </c>
    </row>
    <row r="22" spans="2:6" x14ac:dyDescent="0.15">
      <c r="B22" s="118"/>
      <c r="C22" s="111"/>
      <c r="D22" s="13"/>
      <c r="E22" s="42">
        <v>96.607085784444905</v>
      </c>
      <c r="F22" s="42">
        <v>97.331678512496396</v>
      </c>
    </row>
    <row r="23" spans="2:6" x14ac:dyDescent="0.15">
      <c r="B23" s="118"/>
      <c r="C23" s="111"/>
      <c r="D23" s="13"/>
      <c r="E23" s="42">
        <v>96.466247496628398</v>
      </c>
      <c r="F23" s="42">
        <v>97.189546878695197</v>
      </c>
    </row>
    <row r="24" spans="2:6" x14ac:dyDescent="0.15">
      <c r="B24" s="118"/>
      <c r="C24" s="111"/>
      <c r="D24" s="13"/>
      <c r="E24" s="42">
        <v>95.881603572406405</v>
      </c>
      <c r="F24" s="42">
        <v>96.600519321854605</v>
      </c>
    </row>
    <row r="25" spans="2:6" x14ac:dyDescent="0.15">
      <c r="B25" s="118"/>
      <c r="C25" s="111"/>
      <c r="D25" s="13">
        <v>2017</v>
      </c>
      <c r="E25" s="42">
        <v>95.011372637133903</v>
      </c>
      <c r="F25" s="42">
        <v>95.721899896581405</v>
      </c>
    </row>
    <row r="26" spans="2:6" x14ac:dyDescent="0.15">
      <c r="B26" s="118"/>
      <c r="C26" s="111"/>
      <c r="D26" s="13"/>
      <c r="E26" s="42">
        <v>92.154508835699204</v>
      </c>
      <c r="F26" s="42">
        <v>94.594093724205507</v>
      </c>
    </row>
    <row r="27" spans="2:6" x14ac:dyDescent="0.15">
      <c r="B27" s="118"/>
      <c r="C27" s="111"/>
      <c r="D27" s="13"/>
      <c r="E27" s="42">
        <v>91.519470206846094</v>
      </c>
      <c r="F27" s="42">
        <v>93.943867927972207</v>
      </c>
    </row>
    <row r="28" spans="2:6" x14ac:dyDescent="0.15">
      <c r="B28" s="118"/>
      <c r="C28" s="111"/>
      <c r="D28" s="13"/>
      <c r="E28" s="42">
        <v>91.630608186796906</v>
      </c>
      <c r="F28" s="42">
        <v>94.057250315278793</v>
      </c>
    </row>
    <row r="29" spans="2:6" x14ac:dyDescent="0.15">
      <c r="B29" s="118"/>
      <c r="C29" s="111"/>
      <c r="D29" s="13"/>
      <c r="E29" s="42">
        <v>89.884059413799093</v>
      </c>
      <c r="F29" s="42">
        <v>92.265812485565206</v>
      </c>
    </row>
    <row r="30" spans="2:6" ht="15" customHeight="1" x14ac:dyDescent="0.15">
      <c r="B30" s="119"/>
      <c r="C30" s="111"/>
      <c r="D30" s="13">
        <v>2022</v>
      </c>
      <c r="E30" s="42">
        <v>89.270503523310495</v>
      </c>
      <c r="F30" s="42">
        <v>91.635946677327496</v>
      </c>
    </row>
    <row r="31" spans="2:6" s="85" customFormat="1" ht="15" customHeight="1" x14ac:dyDescent="0.15">
      <c r="B31" s="125"/>
      <c r="C31" s="127"/>
      <c r="D31" s="128"/>
      <c r="E31" s="126"/>
      <c r="F31" s="126"/>
    </row>
    <row r="32" spans="2:6" ht="15" customHeight="1" x14ac:dyDescent="0.15">
      <c r="B32" s="117" t="s">
        <v>77</v>
      </c>
      <c r="C32" s="111"/>
      <c r="D32" s="13">
        <v>1997</v>
      </c>
      <c r="E32" s="41">
        <v>100</v>
      </c>
      <c r="F32" s="41">
        <v>100</v>
      </c>
    </row>
    <row r="33" spans="2:6" x14ac:dyDescent="0.15">
      <c r="B33" s="118"/>
      <c r="C33" s="111"/>
      <c r="D33" s="13"/>
      <c r="E33" s="41">
        <v>100.91094875262</v>
      </c>
      <c r="F33" s="41">
        <v>100.911176925042</v>
      </c>
    </row>
    <row r="34" spans="2:6" x14ac:dyDescent="0.15">
      <c r="B34" s="118"/>
      <c r="C34" s="111"/>
      <c r="D34" s="13"/>
      <c r="E34" s="41">
        <v>100.764126689413</v>
      </c>
      <c r="F34" s="41">
        <v>100.76366008484101</v>
      </c>
    </row>
    <row r="35" spans="2:6" x14ac:dyDescent="0.15">
      <c r="B35" s="118"/>
      <c r="C35" s="111"/>
      <c r="D35" s="13"/>
      <c r="E35" s="41">
        <v>99.725776177153804</v>
      </c>
      <c r="F35" s="41">
        <v>99.726010779433807</v>
      </c>
    </row>
    <row r="36" spans="2:6" x14ac:dyDescent="0.15">
      <c r="B36" s="118"/>
      <c r="C36" s="111"/>
      <c r="D36" s="13"/>
      <c r="E36" s="41">
        <v>100.464437574825</v>
      </c>
      <c r="F36" s="41">
        <v>100.463982705994</v>
      </c>
    </row>
    <row r="37" spans="2:6" x14ac:dyDescent="0.15">
      <c r="B37" s="118"/>
      <c r="C37" s="111"/>
      <c r="D37" s="13">
        <v>2002</v>
      </c>
      <c r="E37" s="41">
        <v>100.213653583553</v>
      </c>
      <c r="F37" s="41">
        <v>100.21183619598899</v>
      </c>
    </row>
    <row r="38" spans="2:6" x14ac:dyDescent="0.15">
      <c r="B38" s="118"/>
      <c r="C38" s="111"/>
      <c r="D38" s="13"/>
      <c r="E38" s="41">
        <v>99.573938917077896</v>
      </c>
      <c r="F38" s="41">
        <v>99.572349823221003</v>
      </c>
    </row>
    <row r="39" spans="2:6" x14ac:dyDescent="0.15">
      <c r="B39" s="118"/>
      <c r="C39" s="111"/>
      <c r="D39" s="13"/>
      <c r="E39" s="41">
        <v>99.223866491289698</v>
      </c>
      <c r="F39" s="41">
        <v>99.222412513362698</v>
      </c>
    </row>
    <row r="40" spans="2:6" x14ac:dyDescent="0.15">
      <c r="B40" s="118"/>
      <c r="C40" s="111"/>
      <c r="D40" s="13"/>
      <c r="E40" s="41">
        <v>99.189021540735496</v>
      </c>
      <c r="F40" s="41">
        <v>99.616094536854305</v>
      </c>
    </row>
    <row r="41" spans="2:6" x14ac:dyDescent="0.15">
      <c r="B41" s="118"/>
      <c r="C41" s="111"/>
      <c r="D41" s="13"/>
      <c r="E41" s="41">
        <v>99.442401343137405</v>
      </c>
      <c r="F41" s="41">
        <v>99.870218357955096</v>
      </c>
    </row>
    <row r="42" spans="2:6" x14ac:dyDescent="0.15">
      <c r="B42" s="118"/>
      <c r="C42" s="111"/>
      <c r="D42" s="13">
        <v>2007</v>
      </c>
      <c r="E42" s="41">
        <v>98.653199935718106</v>
      </c>
      <c r="F42" s="41">
        <v>99.077417808322807</v>
      </c>
    </row>
    <row r="43" spans="2:6" x14ac:dyDescent="0.15">
      <c r="B43" s="118"/>
      <c r="C43" s="111"/>
      <c r="D43" s="13"/>
      <c r="E43" s="41">
        <v>99.405851744602302</v>
      </c>
      <c r="F43" s="41">
        <v>99.832290576053197</v>
      </c>
    </row>
    <row r="44" spans="2:6" x14ac:dyDescent="0.15">
      <c r="B44" s="118"/>
      <c r="C44" s="111"/>
      <c r="D44" s="13"/>
      <c r="E44" s="41">
        <v>99.580656862354004</v>
      </c>
      <c r="F44" s="41">
        <v>100.008525910717</v>
      </c>
    </row>
    <row r="45" spans="2:6" x14ac:dyDescent="0.15">
      <c r="B45" s="118"/>
      <c r="C45" s="111"/>
      <c r="D45" s="13"/>
      <c r="E45" s="41">
        <v>98.685357454979595</v>
      </c>
      <c r="F45" s="41">
        <v>99.108969620584801</v>
      </c>
    </row>
    <row r="46" spans="2:6" x14ac:dyDescent="0.15">
      <c r="B46" s="118"/>
      <c r="C46" s="111"/>
      <c r="D46" s="13"/>
      <c r="E46" s="41">
        <v>98.340292172551599</v>
      </c>
      <c r="F46" s="41">
        <v>98.762450260708306</v>
      </c>
    </row>
    <row r="47" spans="2:6" x14ac:dyDescent="0.15">
      <c r="B47" s="118"/>
      <c r="C47" s="111"/>
      <c r="D47" s="13">
        <v>2012</v>
      </c>
      <c r="E47" s="41">
        <v>99.148313632497207</v>
      </c>
      <c r="F47" s="41">
        <v>99.5743910182576</v>
      </c>
    </row>
    <row r="48" spans="2:6" x14ac:dyDescent="0.15">
      <c r="B48" s="118"/>
      <c r="C48" s="111"/>
      <c r="D48" s="13"/>
      <c r="E48" s="41">
        <v>99.256315651748295</v>
      </c>
      <c r="F48" s="41">
        <v>100.00574168140901</v>
      </c>
    </row>
    <row r="49" spans="2:6" x14ac:dyDescent="0.15">
      <c r="B49" s="118"/>
      <c r="C49" s="111"/>
      <c r="D49" s="13"/>
      <c r="E49" s="41">
        <v>99.196678370162999</v>
      </c>
      <c r="F49" s="41">
        <v>99.945654113805801</v>
      </c>
    </row>
    <row r="50" spans="2:6" x14ac:dyDescent="0.15">
      <c r="B50" s="118"/>
      <c r="C50" s="111"/>
      <c r="D50" s="13"/>
      <c r="E50" s="41">
        <v>99.086537361874406</v>
      </c>
      <c r="F50" s="41">
        <v>99.834449391874699</v>
      </c>
    </row>
    <row r="51" spans="2:6" x14ac:dyDescent="0.15">
      <c r="B51" s="118"/>
      <c r="C51" s="111"/>
      <c r="D51" s="13"/>
      <c r="E51" s="41">
        <v>98.486012893014603</v>
      </c>
      <c r="F51" s="41">
        <v>99.229392122833005</v>
      </c>
    </row>
    <row r="52" spans="2:6" x14ac:dyDescent="0.15">
      <c r="B52" s="118"/>
      <c r="C52" s="111"/>
      <c r="D52" s="13">
        <v>2017</v>
      </c>
      <c r="E52" s="41">
        <v>97.863201354408801</v>
      </c>
      <c r="F52" s="41">
        <v>98.600055163573998</v>
      </c>
    </row>
    <row r="53" spans="2:6" x14ac:dyDescent="0.15">
      <c r="B53" s="118"/>
      <c r="C53" s="111"/>
      <c r="D53" s="13"/>
      <c r="E53" s="41">
        <v>94.731019340719101</v>
      </c>
      <c r="F53" s="41">
        <v>97.236762861250696</v>
      </c>
    </row>
    <row r="54" spans="2:6" x14ac:dyDescent="0.15">
      <c r="B54" s="118"/>
      <c r="C54" s="111"/>
      <c r="D54" s="13"/>
      <c r="E54" s="41">
        <v>95.612106137172702</v>
      </c>
      <c r="F54" s="41">
        <v>96.334907864947297</v>
      </c>
    </row>
    <row r="55" spans="2:6" x14ac:dyDescent="0.15">
      <c r="B55" s="118"/>
      <c r="C55" s="111"/>
      <c r="D55" s="13"/>
      <c r="E55" s="41">
        <v>95.828091042320494</v>
      </c>
      <c r="F55" s="41">
        <v>96.551852055955607</v>
      </c>
    </row>
    <row r="56" spans="2:6" x14ac:dyDescent="0.15">
      <c r="B56" s="118"/>
      <c r="C56" s="111"/>
      <c r="D56" s="13"/>
      <c r="E56" s="41">
        <v>93.806750003854603</v>
      </c>
      <c r="F56" s="41">
        <v>94.516556558779698</v>
      </c>
    </row>
    <row r="57" spans="2:6" x14ac:dyDescent="0.15">
      <c r="B57" s="119"/>
      <c r="C57" s="111"/>
      <c r="D57" s="13">
        <v>2022</v>
      </c>
      <c r="E57" s="41">
        <v>93.173822737602706</v>
      </c>
      <c r="F57" s="41">
        <v>93.878790141081296</v>
      </c>
    </row>
    <row r="58" spans="2:6" ht="194" customHeight="1" x14ac:dyDescent="0.15">
      <c r="B58" s="121" t="s">
        <v>70</v>
      </c>
      <c r="C58" s="121"/>
      <c r="D58" s="121"/>
      <c r="E58" s="121"/>
      <c r="F58" s="121"/>
    </row>
    <row r="60" spans="2:6" ht="11" customHeight="1" x14ac:dyDescent="0.15">
      <c r="B60" s="85"/>
      <c r="C60" s="107"/>
      <c r="D60" s="106"/>
      <c r="E60" s="106"/>
      <c r="F60" s="106"/>
    </row>
    <row r="61" spans="2:6" x14ac:dyDescent="0.15">
      <c r="B61" s="85"/>
      <c r="C61" s="106"/>
      <c r="D61" s="106"/>
      <c r="E61" s="106"/>
      <c r="F61" s="106"/>
    </row>
    <row r="62" spans="2:6" x14ac:dyDescent="0.15">
      <c r="B62" s="85"/>
      <c r="C62" s="106"/>
      <c r="D62" s="106"/>
      <c r="E62" s="106"/>
      <c r="F62" s="106"/>
    </row>
    <row r="63" spans="2:6" x14ac:dyDescent="0.15">
      <c r="B63" s="85"/>
      <c r="C63" s="106"/>
      <c r="D63" s="106"/>
      <c r="E63" s="106"/>
      <c r="F63" s="106"/>
    </row>
    <row r="64" spans="2:6" x14ac:dyDescent="0.15">
      <c r="B64" s="85"/>
      <c r="C64" s="106"/>
      <c r="D64" s="106"/>
      <c r="E64" s="106"/>
      <c r="F64" s="106"/>
    </row>
    <row r="65" spans="2:6" x14ac:dyDescent="0.15">
      <c r="B65" s="85"/>
      <c r="C65" s="106"/>
      <c r="D65" s="106"/>
      <c r="E65" s="106"/>
      <c r="F65" s="106"/>
    </row>
    <row r="66" spans="2:6" x14ac:dyDescent="0.15">
      <c r="B66" s="85"/>
      <c r="C66" s="106"/>
      <c r="D66" s="106"/>
      <c r="E66" s="106"/>
      <c r="F66" s="106"/>
    </row>
    <row r="67" spans="2:6" x14ac:dyDescent="0.15">
      <c r="B67" s="85"/>
      <c r="C67" s="106"/>
      <c r="D67" s="106"/>
      <c r="E67" s="106"/>
      <c r="F67" s="106"/>
    </row>
    <row r="68" spans="2:6" x14ac:dyDescent="0.15">
      <c r="B68" s="85"/>
      <c r="C68" s="106"/>
      <c r="D68" s="106"/>
      <c r="E68" s="106"/>
      <c r="F68" s="106"/>
    </row>
    <row r="69" spans="2:6" x14ac:dyDescent="0.15">
      <c r="B69" s="85"/>
      <c r="C69" s="106"/>
      <c r="D69" s="106"/>
      <c r="E69" s="106"/>
      <c r="F69" s="106"/>
    </row>
    <row r="70" spans="2:6" x14ac:dyDescent="0.15">
      <c r="B70" s="85"/>
      <c r="C70" s="106"/>
      <c r="D70" s="106"/>
      <c r="E70" s="106"/>
      <c r="F70" s="106"/>
    </row>
  </sheetData>
  <mergeCells count="6">
    <mergeCell ref="B5:B30"/>
    <mergeCell ref="B32:B57"/>
    <mergeCell ref="B58:F58"/>
    <mergeCell ref="C5:C30"/>
    <mergeCell ref="C32:C57"/>
    <mergeCell ref="C60:F7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0"/>
  <sheetViews>
    <sheetView showGridLines="0" workbookViewId="0"/>
  </sheetViews>
  <sheetFormatPr baseColWidth="10" defaultRowHeight="11" x14ac:dyDescent="0.15"/>
  <cols>
    <col min="1" max="1" width="2.1640625" style="6" customWidth="1"/>
    <col min="2" max="2" width="9.6640625" style="6" customWidth="1"/>
    <col min="3" max="3" width="10.83203125" style="6"/>
    <col min="4" max="4" width="24.1640625" style="31" customWidth="1"/>
    <col min="5" max="5" width="25" style="31" customWidth="1"/>
    <col min="6" max="6" width="24.1640625" style="31" customWidth="1"/>
    <col min="7" max="7" width="24.5" style="31" customWidth="1"/>
    <col min="8" max="13" width="10.83203125" style="6"/>
    <col min="14" max="14" width="15.1640625" style="6" customWidth="1"/>
    <col min="15" max="15" width="10.83203125" style="6"/>
    <col min="16" max="16" width="16.5" style="6" customWidth="1"/>
    <col min="17" max="17" width="10.83203125" style="6"/>
    <col min="18" max="18" width="32.5" style="6" customWidth="1"/>
    <col min="19" max="16384" width="10.83203125" style="6"/>
  </cols>
  <sheetData>
    <row r="2" spans="2:30" x14ac:dyDescent="0.15">
      <c r="B2" s="69" t="s">
        <v>74</v>
      </c>
      <c r="C2" s="69"/>
      <c r="D2" s="69"/>
      <c r="E2" s="69"/>
      <c r="F2" s="69"/>
      <c r="G2" s="69"/>
      <c r="H2" s="69"/>
      <c r="I2" s="69"/>
      <c r="J2" s="69"/>
    </row>
    <row r="4" spans="2:30" x14ac:dyDescent="0.15">
      <c r="D4" s="116" t="s">
        <v>35</v>
      </c>
      <c r="E4" s="116" t="s">
        <v>36</v>
      </c>
      <c r="F4" s="116" t="s">
        <v>37</v>
      </c>
      <c r="G4" s="116" t="s">
        <v>38</v>
      </c>
    </row>
    <row r="5" spans="2:30" x14ac:dyDescent="0.15">
      <c r="B5" s="117" t="s">
        <v>8</v>
      </c>
      <c r="C5" s="35">
        <v>1936</v>
      </c>
      <c r="D5" s="122">
        <v>-1.98931706767397</v>
      </c>
      <c r="E5" s="123">
        <v>-5.5257809117599903</v>
      </c>
      <c r="F5" s="123">
        <v>-8.0499776406211101</v>
      </c>
      <c r="G5" s="123">
        <v>-9.3246178191434801</v>
      </c>
    </row>
    <row r="6" spans="2:30" x14ac:dyDescent="0.15">
      <c r="B6" s="118"/>
      <c r="C6" s="35"/>
      <c r="D6" s="122">
        <v>-2.9928164441011198</v>
      </c>
      <c r="E6" s="123">
        <v>-6.4032896608923</v>
      </c>
      <c r="F6" s="123">
        <v>-8.626238231199169</v>
      </c>
      <c r="G6" s="123">
        <v>-9.7333464742967397</v>
      </c>
    </row>
    <row r="7" spans="2:30" x14ac:dyDescent="0.15">
      <c r="B7" s="118"/>
      <c r="C7" s="35"/>
      <c r="D7" s="122">
        <v>-3.5511371442636901</v>
      </c>
      <c r="E7" s="123">
        <v>-6.6764274300922608</v>
      </c>
      <c r="F7" s="123">
        <v>-8.5138779324660998</v>
      </c>
      <c r="G7" s="123">
        <v>-9.5805852991299094</v>
      </c>
    </row>
    <row r="8" spans="2:30" x14ac:dyDescent="0.15">
      <c r="B8" s="118"/>
      <c r="C8" s="35"/>
      <c r="D8" s="122">
        <v>-3.7730529840035101</v>
      </c>
      <c r="E8" s="123">
        <v>-6.6680528770716601</v>
      </c>
      <c r="F8" s="123">
        <v>-8.0219343330591588</v>
      </c>
      <c r="G8" s="123">
        <v>-9.1656198258416595</v>
      </c>
    </row>
    <row r="9" spans="2:30" x14ac:dyDescent="0.15">
      <c r="B9" s="118"/>
      <c r="C9" s="35"/>
      <c r="D9" s="122">
        <v>-2.6825477076971302</v>
      </c>
      <c r="E9" s="123">
        <v>-5.0617869944642093</v>
      </c>
      <c r="F9" s="123">
        <v>-6.1184070058321796</v>
      </c>
      <c r="G9" s="123">
        <v>-7.4206784088520799</v>
      </c>
      <c r="Z9" s="90"/>
      <c r="AA9" s="90"/>
      <c r="AB9" s="90"/>
      <c r="AC9" s="90"/>
      <c r="AD9" s="90"/>
    </row>
    <row r="10" spans="2:30" x14ac:dyDescent="0.15">
      <c r="B10" s="118"/>
      <c r="C10" s="35">
        <v>1941</v>
      </c>
      <c r="D10" s="122">
        <v>-2.4329096477800802</v>
      </c>
      <c r="E10" s="123">
        <v>-4.5977729921169201</v>
      </c>
      <c r="F10" s="123">
        <v>-5.3371330297192499</v>
      </c>
      <c r="G10" s="123">
        <v>-6.7247168869564309</v>
      </c>
      <c r="Z10" s="91"/>
      <c r="AA10" s="91"/>
      <c r="AB10" s="91"/>
      <c r="AC10" s="91"/>
      <c r="AD10" s="90"/>
    </row>
    <row r="11" spans="2:30" x14ac:dyDescent="0.15">
      <c r="B11" s="118"/>
      <c r="C11" s="35"/>
      <c r="D11" s="122">
        <v>-2.10303289991732</v>
      </c>
      <c r="E11" s="123">
        <v>-3.8714354666027502</v>
      </c>
      <c r="F11" s="123">
        <v>-4.4543136889655406</v>
      </c>
      <c r="G11" s="123"/>
    </row>
    <row r="12" spans="2:30" x14ac:dyDescent="0.15">
      <c r="B12" s="118"/>
      <c r="C12" s="35"/>
      <c r="D12" s="122">
        <v>-2.40521865570354</v>
      </c>
      <c r="E12" s="123">
        <v>-3.6966653208870799</v>
      </c>
      <c r="F12" s="123">
        <v>-4.3402480733452204</v>
      </c>
      <c r="G12" s="123"/>
    </row>
    <row r="13" spans="2:30" x14ac:dyDescent="0.15">
      <c r="B13" s="118"/>
      <c r="C13" s="35"/>
      <c r="D13" s="122">
        <v>-1.7329965375191099</v>
      </c>
      <c r="E13" s="123">
        <v>-2.3668176311066698</v>
      </c>
      <c r="F13" s="123">
        <v>-3.2533848300670902</v>
      </c>
      <c r="G13" s="123"/>
    </row>
    <row r="14" spans="2:30" x14ac:dyDescent="0.15">
      <c r="B14" s="118"/>
      <c r="C14" s="35"/>
      <c r="D14" s="122">
        <v>-1.72941797156085</v>
      </c>
      <c r="E14" s="123">
        <v>-2.1490568531406797</v>
      </c>
      <c r="F14" s="123">
        <v>-3.3842578037498199</v>
      </c>
      <c r="G14" s="123"/>
    </row>
    <row r="15" spans="2:30" x14ac:dyDescent="0.15">
      <c r="B15" s="118"/>
      <c r="C15" s="35">
        <v>1946</v>
      </c>
      <c r="D15" s="122">
        <v>-1.0206398184647201</v>
      </c>
      <c r="E15" s="123">
        <v>-1.04878421882593</v>
      </c>
      <c r="F15" s="123">
        <v>-2.4987407425069001</v>
      </c>
      <c r="G15" s="123"/>
    </row>
    <row r="16" spans="2:30" x14ac:dyDescent="0.15">
      <c r="B16" s="118"/>
      <c r="C16" s="35"/>
      <c r="D16" s="122">
        <v>-0.56654258548579195</v>
      </c>
      <c r="E16" s="123">
        <v>-0.55602177254368701</v>
      </c>
      <c r="F16" s="123"/>
      <c r="G16" s="123"/>
    </row>
    <row r="17" spans="2:23" x14ac:dyDescent="0.15">
      <c r="B17" s="118"/>
      <c r="C17" s="35"/>
      <c r="D17" s="122">
        <v>0.31210456574832801</v>
      </c>
      <c r="E17" s="123">
        <v>-2.53614363976595E-2</v>
      </c>
      <c r="F17" s="123"/>
      <c r="G17" s="123"/>
    </row>
    <row r="18" spans="2:23" x14ac:dyDescent="0.15">
      <c r="B18" s="118"/>
      <c r="C18" s="35"/>
      <c r="D18" s="122">
        <v>-0.66996290323518803</v>
      </c>
      <c r="E18" s="123">
        <v>-1.7065779935479</v>
      </c>
      <c r="F18" s="123"/>
      <c r="G18" s="123"/>
    </row>
    <row r="19" spans="2:23" x14ac:dyDescent="0.15">
      <c r="B19" s="118"/>
      <c r="C19" s="35"/>
      <c r="D19" s="122">
        <v>1.0308222356243801</v>
      </c>
      <c r="E19" s="123">
        <v>-0.67152366901024196</v>
      </c>
      <c r="F19" s="123"/>
      <c r="G19" s="123"/>
    </row>
    <row r="20" spans="2:23" x14ac:dyDescent="0.15">
      <c r="B20" s="118"/>
      <c r="C20" s="35">
        <v>1951</v>
      </c>
      <c r="D20" s="122">
        <v>0.59808622050300597</v>
      </c>
      <c r="E20" s="123">
        <v>-1.59727399799439</v>
      </c>
      <c r="F20" s="123"/>
      <c r="G20" s="123"/>
    </row>
    <row r="21" spans="2:23" x14ac:dyDescent="0.15">
      <c r="B21" s="118"/>
      <c r="C21" s="35"/>
      <c r="D21" s="122">
        <v>-0.90345771355035309</v>
      </c>
      <c r="E21" s="123"/>
      <c r="F21" s="123"/>
      <c r="G21" s="123"/>
    </row>
    <row r="22" spans="2:23" x14ac:dyDescent="0.15">
      <c r="B22" s="118"/>
      <c r="C22" s="35"/>
      <c r="D22" s="122">
        <v>-1.8159195125048901</v>
      </c>
      <c r="E22" s="123"/>
      <c r="F22" s="123"/>
      <c r="G22" s="123"/>
      <c r="L22" s="31"/>
      <c r="M22" s="31"/>
      <c r="N22" s="31"/>
    </row>
    <row r="23" spans="2:23" x14ac:dyDescent="0.15">
      <c r="B23" s="118"/>
      <c r="C23" s="35"/>
      <c r="D23" s="122">
        <v>-2.5581643588666902</v>
      </c>
      <c r="E23" s="123"/>
      <c r="F23" s="123"/>
      <c r="G23" s="123"/>
      <c r="L23" s="31"/>
      <c r="M23" s="31"/>
      <c r="O23" s="19"/>
      <c r="P23" s="92"/>
      <c r="Q23" s="92"/>
    </row>
    <row r="24" spans="2:23" x14ac:dyDescent="0.15">
      <c r="B24" s="118"/>
      <c r="C24" s="35"/>
      <c r="D24" s="122">
        <v>-2.7324182884502202</v>
      </c>
      <c r="E24" s="123"/>
      <c r="F24" s="123"/>
      <c r="G24" s="123"/>
      <c r="L24" s="31"/>
      <c r="M24" s="31"/>
      <c r="O24" s="112"/>
      <c r="P24" s="112"/>
      <c r="Q24" s="112"/>
      <c r="R24" s="112"/>
      <c r="S24" s="112"/>
      <c r="T24" s="112"/>
      <c r="U24" s="112"/>
      <c r="V24" s="112"/>
      <c r="W24" s="112"/>
    </row>
    <row r="25" spans="2:23" x14ac:dyDescent="0.15">
      <c r="B25" s="119"/>
      <c r="C25" s="35">
        <v>1956</v>
      </c>
      <c r="D25" s="122">
        <v>-2.5292863528353</v>
      </c>
      <c r="E25" s="123"/>
      <c r="F25" s="123"/>
      <c r="G25" s="123"/>
      <c r="L25" s="31"/>
      <c r="M25" s="31"/>
      <c r="O25" s="98"/>
      <c r="P25" s="99"/>
      <c r="Q25" s="99"/>
      <c r="R25" s="99"/>
      <c r="S25" s="99"/>
      <c r="T25" s="99"/>
      <c r="U25" s="99"/>
      <c r="V25" s="99"/>
      <c r="W25" s="99"/>
    </row>
    <row r="26" spans="2:23" x14ac:dyDescent="0.15">
      <c r="C26" s="115"/>
      <c r="D26" s="124"/>
      <c r="E26" s="124"/>
      <c r="F26" s="124"/>
      <c r="G26" s="124"/>
      <c r="I26" s="31"/>
      <c r="J26" s="31"/>
      <c r="K26" s="31"/>
      <c r="L26" s="31"/>
      <c r="M26" s="31"/>
      <c r="O26" s="15"/>
    </row>
    <row r="27" spans="2:23" x14ac:dyDescent="0.15">
      <c r="B27" s="117" t="s">
        <v>9</v>
      </c>
      <c r="C27" s="35">
        <v>1936</v>
      </c>
      <c r="D27" s="123">
        <v>0.21238129631582597</v>
      </c>
      <c r="E27" s="123">
        <v>3.18681744741127E-2</v>
      </c>
      <c r="F27" s="123">
        <v>-0.171392732723817</v>
      </c>
      <c r="G27" s="123">
        <v>-0.32294987585592599</v>
      </c>
      <c r="L27" s="31"/>
      <c r="M27" s="31"/>
    </row>
    <row r="28" spans="2:23" x14ac:dyDescent="0.15">
      <c r="B28" s="118"/>
      <c r="C28" s="35"/>
      <c r="D28" s="123">
        <v>0.360482349715113</v>
      </c>
      <c r="E28" s="123">
        <v>9.5707052143950505E-2</v>
      </c>
      <c r="F28" s="123">
        <v>-0.14988180876733301</v>
      </c>
      <c r="G28" s="123">
        <v>-0.26586566939043599</v>
      </c>
      <c r="L28" s="31"/>
      <c r="M28" s="31"/>
    </row>
    <row r="29" spans="2:23" x14ac:dyDescent="0.15">
      <c r="B29" s="118"/>
      <c r="C29" s="35"/>
      <c r="D29" s="123">
        <v>-4.0412260533102498E-2</v>
      </c>
      <c r="E29" s="123">
        <v>-0.38225840702720904</v>
      </c>
      <c r="F29" s="123">
        <v>-0.68644152984836604</v>
      </c>
      <c r="G29" s="123">
        <v>-0.82418740995591111</v>
      </c>
      <c r="L29" s="31"/>
      <c r="M29" s="31"/>
    </row>
    <row r="30" spans="2:23" x14ac:dyDescent="0.15">
      <c r="B30" s="118"/>
      <c r="C30" s="35"/>
      <c r="D30" s="123">
        <v>-0.67480640940014802</v>
      </c>
      <c r="E30" s="123">
        <v>-1.0784969528645501</v>
      </c>
      <c r="F30" s="123">
        <v>-1.2567585693883099</v>
      </c>
      <c r="G30" s="123">
        <v>-1.50945782987182</v>
      </c>
      <c r="L30" s="31"/>
      <c r="M30" s="31"/>
    </row>
    <row r="31" spans="2:23" x14ac:dyDescent="0.15">
      <c r="B31" s="118"/>
      <c r="C31" s="35"/>
      <c r="D31" s="123">
        <v>6.0497013272595296E-2</v>
      </c>
      <c r="E31" s="123">
        <v>-0.155221650567412</v>
      </c>
      <c r="F31" s="123">
        <v>-0.32630344861784999</v>
      </c>
      <c r="G31" s="123">
        <v>-0.70768736508905805</v>
      </c>
      <c r="L31" s="31"/>
      <c r="M31" s="31"/>
    </row>
    <row r="32" spans="2:23" x14ac:dyDescent="0.15">
      <c r="B32" s="118"/>
      <c r="C32" s="35">
        <v>1941</v>
      </c>
      <c r="D32" s="123">
        <v>-0.39601455000318703</v>
      </c>
      <c r="E32" s="123">
        <v>-0.60978534181092003</v>
      </c>
      <c r="F32" s="123">
        <v>-0.74723117839809594</v>
      </c>
      <c r="G32" s="123">
        <v>-1.2698525817486401</v>
      </c>
      <c r="L32" s="31"/>
      <c r="M32" s="31"/>
    </row>
    <row r="33" spans="2:13" x14ac:dyDescent="0.15">
      <c r="B33" s="118"/>
      <c r="C33" s="35"/>
      <c r="D33" s="123">
        <v>-0.57867507026165299</v>
      </c>
      <c r="E33" s="123">
        <v>-0.81362337444124899</v>
      </c>
      <c r="F33" s="123">
        <v>-0.8826114108696711</v>
      </c>
      <c r="G33" s="123"/>
      <c r="L33" s="31"/>
      <c r="M33" s="31"/>
    </row>
    <row r="34" spans="2:13" x14ac:dyDescent="0.15">
      <c r="B34" s="118"/>
      <c r="C34" s="35"/>
      <c r="D34" s="123">
        <v>-0.14262774417331101</v>
      </c>
      <c r="E34" s="123">
        <v>-0.42969761449948901</v>
      </c>
      <c r="F34" s="123">
        <v>-0.505737385313907</v>
      </c>
      <c r="G34" s="123"/>
      <c r="L34" s="31"/>
      <c r="M34" s="31"/>
    </row>
    <row r="35" spans="2:13" x14ac:dyDescent="0.15">
      <c r="B35" s="118"/>
      <c r="C35" s="35"/>
      <c r="D35" s="123">
        <v>2.84849928447812E-2</v>
      </c>
      <c r="E35" s="123">
        <v>-3.8064166500163303E-2</v>
      </c>
      <c r="F35" s="123">
        <v>-0.28072321009499002</v>
      </c>
      <c r="G35" s="123"/>
      <c r="L35" s="31"/>
      <c r="M35" s="31"/>
    </row>
    <row r="36" spans="2:13" x14ac:dyDescent="0.15">
      <c r="B36" s="118"/>
      <c r="C36" s="35"/>
      <c r="D36" s="123">
        <v>-1.8853804788463401E-2</v>
      </c>
      <c r="E36" s="123">
        <v>-0.16807676644508299</v>
      </c>
      <c r="F36" s="123">
        <v>-0.613346369344413</v>
      </c>
      <c r="G36" s="123"/>
      <c r="L36" s="31"/>
      <c r="M36" s="31"/>
    </row>
    <row r="37" spans="2:13" x14ac:dyDescent="0.15">
      <c r="B37" s="118"/>
      <c r="C37" s="35">
        <v>1946</v>
      </c>
      <c r="D37" s="123">
        <v>-0.23782037347149301</v>
      </c>
      <c r="E37" s="123">
        <v>-0.33758665580869301</v>
      </c>
      <c r="F37" s="123">
        <v>-0.97939215735419805</v>
      </c>
      <c r="G37" s="123"/>
      <c r="L37" s="31"/>
      <c r="M37" s="31"/>
    </row>
    <row r="38" spans="2:13" x14ac:dyDescent="0.15">
      <c r="B38" s="118"/>
      <c r="C38" s="35"/>
      <c r="D38" s="123">
        <v>-0.67158593808660805</v>
      </c>
      <c r="E38" s="123">
        <v>-0.65743474136812108</v>
      </c>
      <c r="F38" s="123"/>
      <c r="G38" s="123"/>
      <c r="L38" s="31"/>
      <c r="M38" s="31"/>
    </row>
    <row r="39" spans="2:13" x14ac:dyDescent="0.15">
      <c r="B39" s="118"/>
      <c r="C39" s="35"/>
      <c r="D39" s="123">
        <v>0.51480802326793196</v>
      </c>
      <c r="E39" s="123">
        <v>0.54466558818013799</v>
      </c>
      <c r="F39" s="123"/>
      <c r="G39" s="123"/>
      <c r="L39" s="31"/>
      <c r="M39" s="31"/>
    </row>
    <row r="40" spans="2:13" x14ac:dyDescent="0.15">
      <c r="B40" s="118"/>
      <c r="C40" s="35"/>
      <c r="D40" s="123">
        <v>-0.49493637628964399</v>
      </c>
      <c r="E40" s="123">
        <v>-0.82368037388158699</v>
      </c>
      <c r="F40" s="123"/>
      <c r="G40" s="123"/>
      <c r="L40" s="31"/>
      <c r="M40" s="31"/>
    </row>
    <row r="41" spans="2:13" x14ac:dyDescent="0.15">
      <c r="B41" s="118"/>
      <c r="C41" s="35"/>
      <c r="D41" s="123">
        <v>2.56779561228484E-2</v>
      </c>
      <c r="E41" s="123">
        <v>-0.56830038110682302</v>
      </c>
      <c r="F41" s="123"/>
      <c r="G41" s="123"/>
      <c r="L41" s="31"/>
      <c r="M41" s="31"/>
    </row>
    <row r="42" spans="2:13" x14ac:dyDescent="0.15">
      <c r="B42" s="118"/>
      <c r="C42" s="35">
        <v>1951</v>
      </c>
      <c r="D42" s="123">
        <v>0.37193682598828598</v>
      </c>
      <c r="E42" s="123">
        <v>-0.54616480478058804</v>
      </c>
      <c r="F42" s="123"/>
      <c r="G42" s="123"/>
      <c r="L42" s="31"/>
      <c r="M42" s="31"/>
    </row>
    <row r="43" spans="2:13" x14ac:dyDescent="0.15">
      <c r="B43" s="118"/>
      <c r="C43" s="35"/>
      <c r="D43" s="123">
        <v>-7.3616816995965409E-2</v>
      </c>
      <c r="E43" s="123"/>
      <c r="F43" s="123"/>
      <c r="G43" s="123"/>
      <c r="L43" s="31"/>
      <c r="M43" s="31"/>
    </row>
    <row r="44" spans="2:13" x14ac:dyDescent="0.15">
      <c r="B44" s="118"/>
      <c r="C44" s="35"/>
      <c r="D44" s="123">
        <v>-0.41385569202792305</v>
      </c>
      <c r="E44" s="123"/>
      <c r="F44" s="123"/>
      <c r="G44" s="123"/>
    </row>
    <row r="45" spans="2:13" x14ac:dyDescent="0.15">
      <c r="B45" s="118"/>
      <c r="C45" s="35"/>
      <c r="D45" s="123">
        <v>-0.71982220699405297</v>
      </c>
      <c r="E45" s="123"/>
      <c r="F45" s="123"/>
      <c r="G45" s="123"/>
    </row>
    <row r="46" spans="2:13" x14ac:dyDescent="0.15">
      <c r="B46" s="118"/>
      <c r="C46" s="35"/>
      <c r="D46" s="123">
        <v>-1.31025919970382</v>
      </c>
      <c r="E46" s="123"/>
      <c r="F46" s="123"/>
      <c r="G46" s="123"/>
    </row>
    <row r="47" spans="2:13" x14ac:dyDescent="0.15">
      <c r="B47" s="119"/>
      <c r="C47" s="35">
        <v>1956</v>
      </c>
      <c r="D47" s="123">
        <v>-1.7989102109398198</v>
      </c>
      <c r="E47" s="123"/>
      <c r="F47" s="123"/>
      <c r="G47" s="123"/>
    </row>
    <row r="48" spans="2:13" ht="74" customHeight="1" x14ac:dyDescent="0.15">
      <c r="B48" s="121" t="s">
        <v>75</v>
      </c>
      <c r="C48" s="120"/>
      <c r="D48" s="120"/>
      <c r="E48" s="120"/>
      <c r="F48" s="120"/>
      <c r="G48" s="120"/>
    </row>
    <row r="51" spans="1:11" x14ac:dyDescent="0.15">
      <c r="A51" s="93"/>
      <c r="B51" s="89"/>
      <c r="C51" s="107"/>
      <c r="D51" s="106"/>
      <c r="E51" s="106"/>
      <c r="F51" s="106"/>
      <c r="G51" s="106"/>
      <c r="H51" s="106"/>
      <c r="I51" s="106"/>
      <c r="J51" s="106"/>
      <c r="K51" s="106"/>
    </row>
    <row r="52" spans="1:11" x14ac:dyDescent="0.15">
      <c r="A52" s="89"/>
      <c r="B52" s="89"/>
      <c r="C52" s="106"/>
      <c r="D52" s="106"/>
      <c r="E52" s="106"/>
      <c r="F52" s="106"/>
      <c r="G52" s="106"/>
      <c r="H52" s="106"/>
      <c r="I52" s="106"/>
      <c r="J52" s="106"/>
      <c r="K52" s="106"/>
    </row>
    <row r="53" spans="1:11" x14ac:dyDescent="0.15">
      <c r="A53" s="89"/>
      <c r="B53" s="89"/>
      <c r="C53" s="106"/>
      <c r="D53" s="106"/>
      <c r="E53" s="106"/>
      <c r="F53" s="106"/>
      <c r="G53" s="106"/>
      <c r="H53" s="106"/>
      <c r="I53" s="106"/>
      <c r="J53" s="106"/>
      <c r="K53" s="106"/>
    </row>
    <row r="54" spans="1:11" x14ac:dyDescent="0.15">
      <c r="A54" s="89"/>
      <c r="B54" s="89"/>
      <c r="C54" s="106"/>
      <c r="D54" s="106"/>
      <c r="E54" s="106"/>
      <c r="F54" s="106"/>
      <c r="G54" s="106"/>
      <c r="H54" s="106"/>
      <c r="I54" s="106"/>
      <c r="J54" s="106"/>
      <c r="K54" s="106"/>
    </row>
    <row r="55" spans="1:11" x14ac:dyDescent="0.15">
      <c r="A55" s="89"/>
      <c r="B55" s="89"/>
      <c r="C55" s="106"/>
      <c r="D55" s="106"/>
      <c r="E55" s="106"/>
      <c r="F55" s="106"/>
      <c r="G55" s="106"/>
      <c r="H55" s="106"/>
      <c r="I55" s="106"/>
      <c r="J55" s="106"/>
      <c r="K55" s="106"/>
    </row>
    <row r="56" spans="1:11" x14ac:dyDescent="0.15">
      <c r="A56" s="89"/>
      <c r="B56" s="89"/>
      <c r="C56" s="106"/>
      <c r="D56" s="106"/>
      <c r="E56" s="106"/>
      <c r="F56" s="106"/>
      <c r="G56" s="106"/>
      <c r="H56" s="106"/>
      <c r="I56" s="106"/>
      <c r="J56" s="106"/>
      <c r="K56" s="106"/>
    </row>
    <row r="57" spans="1:11" x14ac:dyDescent="0.15">
      <c r="A57" s="89"/>
      <c r="B57" s="89"/>
      <c r="C57" s="106"/>
      <c r="D57" s="106"/>
      <c r="E57" s="106"/>
      <c r="F57" s="106"/>
      <c r="G57" s="106"/>
      <c r="H57" s="106"/>
      <c r="I57" s="106"/>
      <c r="J57" s="106"/>
      <c r="K57" s="106"/>
    </row>
    <row r="58" spans="1:11" x14ac:dyDescent="0.15">
      <c r="C58" s="106"/>
      <c r="D58" s="106"/>
      <c r="E58" s="106"/>
      <c r="F58" s="106"/>
      <c r="G58" s="106"/>
      <c r="H58" s="106"/>
      <c r="I58" s="106"/>
      <c r="J58" s="106"/>
      <c r="K58" s="106"/>
    </row>
    <row r="59" spans="1:11" x14ac:dyDescent="0.15">
      <c r="C59" s="106"/>
      <c r="D59" s="106"/>
      <c r="E59" s="106"/>
      <c r="F59" s="106"/>
      <c r="G59" s="106"/>
      <c r="H59" s="106"/>
      <c r="I59" s="106"/>
      <c r="J59" s="106"/>
      <c r="K59" s="106"/>
    </row>
    <row r="60" spans="1:11" x14ac:dyDescent="0.15">
      <c r="C60" s="106"/>
      <c r="D60" s="106"/>
      <c r="E60" s="106"/>
      <c r="F60" s="106"/>
      <c r="G60" s="106"/>
      <c r="H60" s="106"/>
      <c r="I60" s="106"/>
      <c r="J60" s="106"/>
      <c r="K60" s="106"/>
    </row>
  </sheetData>
  <mergeCells count="6">
    <mergeCell ref="B48:G48"/>
    <mergeCell ref="B5:B25"/>
    <mergeCell ref="B27:B47"/>
    <mergeCell ref="O25:W25"/>
    <mergeCell ref="O24:W24"/>
    <mergeCell ref="C51:K6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60"/>
  <sheetViews>
    <sheetView showGridLines="0" workbookViewId="0"/>
  </sheetViews>
  <sheetFormatPr baseColWidth="10" defaultColWidth="10.83203125" defaultRowHeight="11" x14ac:dyDescent="0.15"/>
  <cols>
    <col min="1" max="1" width="2.1640625" style="6" customWidth="1"/>
    <col min="2" max="2" width="9" style="6" customWidth="1"/>
    <col min="3" max="3" width="10.83203125" style="6"/>
    <col min="4" max="4" width="24.83203125" style="31" customWidth="1"/>
    <col min="5" max="5" width="23" style="31" customWidth="1"/>
    <col min="6" max="6" width="24.5" style="31" customWidth="1"/>
    <col min="7" max="7" width="23.83203125" style="31" customWidth="1"/>
    <col min="8" max="17" width="10.83203125" style="6"/>
    <col min="18" max="18" width="40.1640625" style="6" customWidth="1"/>
    <col min="19" max="16384" width="10.83203125" style="6"/>
  </cols>
  <sheetData>
    <row r="2" spans="2:7" x14ac:dyDescent="0.15">
      <c r="B2" s="134" t="s">
        <v>79</v>
      </c>
      <c r="C2" s="134"/>
      <c r="D2" s="134"/>
      <c r="E2" s="134"/>
      <c r="F2" s="134"/>
      <c r="G2" s="134"/>
    </row>
    <row r="4" spans="2:7" x14ac:dyDescent="0.15">
      <c r="D4" s="116" t="s">
        <v>35</v>
      </c>
      <c r="E4" s="116" t="s">
        <v>36</v>
      </c>
      <c r="F4" s="116" t="s">
        <v>37</v>
      </c>
      <c r="G4" s="116" t="s">
        <v>38</v>
      </c>
    </row>
    <row r="5" spans="2:7" x14ac:dyDescent="0.15">
      <c r="B5" s="130" t="s">
        <v>8</v>
      </c>
      <c r="C5" s="131">
        <v>1936</v>
      </c>
      <c r="D5" s="44">
        <v>-2.7414431266872397</v>
      </c>
      <c r="E5" s="44">
        <v>-6.6979172496769293</v>
      </c>
      <c r="F5" s="44">
        <v>-9.3530935893455904</v>
      </c>
      <c r="G5" s="44">
        <v>-10.896970445371199</v>
      </c>
    </row>
    <row r="6" spans="2:7" x14ac:dyDescent="0.15">
      <c r="B6" s="130"/>
      <c r="C6" s="131"/>
      <c r="D6" s="44">
        <v>-3.7731251056473099</v>
      </c>
      <c r="E6" s="44">
        <v>-7.4640039118505701</v>
      </c>
      <c r="F6" s="44">
        <v>-9.8080984285375497</v>
      </c>
      <c r="G6" s="44">
        <v>-11.173695336785499</v>
      </c>
    </row>
    <row r="7" spans="2:7" x14ac:dyDescent="0.15">
      <c r="B7" s="130"/>
      <c r="C7" s="131"/>
      <c r="D7" s="44">
        <v>-4.0569702540587995</v>
      </c>
      <c r="E7" s="44">
        <v>-7.3430894257957693</v>
      </c>
      <c r="F7" s="44">
        <v>-9.3139694796017807</v>
      </c>
      <c r="G7" s="44">
        <v>-10.6286673054974</v>
      </c>
    </row>
    <row r="8" spans="2:7" x14ac:dyDescent="0.15">
      <c r="B8" s="130"/>
      <c r="C8" s="131"/>
      <c r="D8" s="44">
        <v>-4.1406508836149101</v>
      </c>
      <c r="E8" s="44">
        <v>-7.1234058312389008</v>
      </c>
      <c r="F8" s="44">
        <v>-8.6536705242271008</v>
      </c>
      <c r="G8" s="44">
        <v>-10.033797174513399</v>
      </c>
    </row>
    <row r="9" spans="2:7" x14ac:dyDescent="0.15">
      <c r="B9" s="130"/>
      <c r="C9" s="131"/>
      <c r="D9" s="44">
        <v>-2.86529753024345</v>
      </c>
      <c r="E9" s="44">
        <v>-5.2880033505386699</v>
      </c>
      <c r="F9" s="44">
        <v>-6.5807691565821909</v>
      </c>
      <c r="G9" s="44">
        <v>-8.1042044483172901</v>
      </c>
    </row>
    <row r="10" spans="2:7" x14ac:dyDescent="0.15">
      <c r="B10" s="130"/>
      <c r="C10" s="131">
        <v>1941</v>
      </c>
      <c r="D10" s="44">
        <v>-2.5229250913862797</v>
      </c>
      <c r="E10" s="44">
        <v>-4.7094589482682201</v>
      </c>
      <c r="F10" s="44">
        <v>-5.74986386612653</v>
      </c>
      <c r="G10" s="44">
        <v>-7.3370991243438199</v>
      </c>
    </row>
    <row r="11" spans="2:7" x14ac:dyDescent="0.15">
      <c r="B11" s="130"/>
      <c r="C11" s="131"/>
      <c r="D11" s="44">
        <v>-2.0932314025650802</v>
      </c>
      <c r="E11" s="44">
        <v>-3.9335575380294601</v>
      </c>
      <c r="F11" s="44">
        <v>-4.8282817063035406</v>
      </c>
      <c r="G11" s="44"/>
    </row>
    <row r="12" spans="2:7" x14ac:dyDescent="0.15">
      <c r="B12" s="130"/>
      <c r="C12" s="131"/>
      <c r="D12" s="44">
        <v>-2.4320349698565202</v>
      </c>
      <c r="E12" s="44">
        <v>-3.8640928360821505</v>
      </c>
      <c r="F12" s="44">
        <v>-4.8175027480377501</v>
      </c>
      <c r="G12" s="44"/>
    </row>
    <row r="13" spans="2:7" x14ac:dyDescent="0.15">
      <c r="B13" s="130"/>
      <c r="C13" s="131"/>
      <c r="D13" s="44">
        <v>-1.7635120602144401</v>
      </c>
      <c r="E13" s="44">
        <v>-2.6384718935767397</v>
      </c>
      <c r="F13" s="44">
        <v>-3.8226363386656699</v>
      </c>
      <c r="G13" s="44"/>
    </row>
    <row r="14" spans="2:7" x14ac:dyDescent="0.15">
      <c r="B14" s="130"/>
      <c r="C14" s="131"/>
      <c r="D14" s="44">
        <v>-1.74644314869117</v>
      </c>
      <c r="E14" s="44">
        <v>-2.5182834656163102</v>
      </c>
      <c r="F14" s="44">
        <v>-4.0192886137365198</v>
      </c>
      <c r="G14" s="44"/>
    </row>
    <row r="15" spans="2:7" x14ac:dyDescent="0.15">
      <c r="B15" s="130"/>
      <c r="C15" s="131">
        <v>1946</v>
      </c>
      <c r="D15" s="44">
        <v>-1.0216128688458901</v>
      </c>
      <c r="E15" s="44">
        <v>-1.51531019989083</v>
      </c>
      <c r="F15" s="44">
        <v>-3.1919634644311397</v>
      </c>
      <c r="G15" s="44"/>
    </row>
    <row r="16" spans="2:7" x14ac:dyDescent="0.15">
      <c r="B16" s="130"/>
      <c r="C16" s="131"/>
      <c r="D16" s="44">
        <v>-0.65531707517105497</v>
      </c>
      <c r="E16" s="44">
        <v>-1.0964977238458999</v>
      </c>
      <c r="F16" s="44"/>
      <c r="G16" s="44"/>
    </row>
    <row r="17" spans="2:21" x14ac:dyDescent="0.15">
      <c r="B17" s="130"/>
      <c r="C17" s="131"/>
      <c r="D17" s="44">
        <v>2.1092415823332499E-2</v>
      </c>
      <c r="E17" s="44">
        <v>-0.73132357376444201</v>
      </c>
      <c r="F17" s="44"/>
      <c r="G17" s="44"/>
    </row>
    <row r="18" spans="2:21" x14ac:dyDescent="0.15">
      <c r="B18" s="130"/>
      <c r="C18" s="131"/>
      <c r="D18" s="44">
        <v>-1.1814240690603399</v>
      </c>
      <c r="E18" s="44">
        <v>-2.5498267107300898</v>
      </c>
      <c r="F18" s="44"/>
      <c r="G18" s="44"/>
    </row>
    <row r="19" spans="2:21" x14ac:dyDescent="0.15">
      <c r="B19" s="130"/>
      <c r="C19" s="131"/>
      <c r="D19" s="44">
        <v>0.30705271693140901</v>
      </c>
      <c r="E19" s="44">
        <v>-1.6247540232359099</v>
      </c>
      <c r="F19" s="44"/>
      <c r="G19" s="44"/>
    </row>
    <row r="20" spans="2:21" x14ac:dyDescent="0.15">
      <c r="B20" s="130"/>
      <c r="C20" s="131">
        <v>1951</v>
      </c>
      <c r="D20" s="44">
        <v>0.306020534417485</v>
      </c>
      <c r="E20" s="44">
        <v>-2.0124005566355097</v>
      </c>
      <c r="F20" s="44"/>
      <c r="G20" s="44"/>
    </row>
    <row r="21" spans="2:21" x14ac:dyDescent="0.15">
      <c r="B21" s="130"/>
      <c r="C21" s="131"/>
      <c r="D21" s="44">
        <v>-1.1421666924607201</v>
      </c>
      <c r="E21" s="44"/>
      <c r="F21" s="44"/>
      <c r="G21" s="44"/>
    </row>
    <row r="22" spans="2:21" x14ac:dyDescent="0.15">
      <c r="B22" s="130"/>
      <c r="C22" s="131"/>
      <c r="D22" s="44">
        <v>-2.2123943149634799</v>
      </c>
      <c r="E22" s="44"/>
      <c r="F22" s="44"/>
      <c r="G22" s="44"/>
    </row>
    <row r="23" spans="2:21" x14ac:dyDescent="0.15">
      <c r="B23" s="130"/>
      <c r="C23" s="131"/>
      <c r="D23" s="44">
        <v>-2.7425037941204899</v>
      </c>
      <c r="E23" s="44"/>
      <c r="F23" s="44"/>
      <c r="G23" s="44"/>
    </row>
    <row r="24" spans="2:21" x14ac:dyDescent="0.15">
      <c r="B24" s="130"/>
      <c r="C24" s="131"/>
      <c r="D24" s="44">
        <v>-2.5997253162652498</v>
      </c>
      <c r="E24" s="44"/>
      <c r="F24" s="44"/>
      <c r="G24" s="44"/>
    </row>
    <row r="25" spans="2:21" x14ac:dyDescent="0.15">
      <c r="B25" s="130"/>
      <c r="C25" s="131">
        <v>1956</v>
      </c>
      <c r="D25" s="44">
        <v>-1.7983604931939401</v>
      </c>
      <c r="E25" s="44"/>
      <c r="F25" s="44"/>
      <c r="G25" s="44"/>
    </row>
    <row r="26" spans="2:21" x14ac:dyDescent="0.15">
      <c r="C26" s="129"/>
    </row>
    <row r="27" spans="2:21" x14ac:dyDescent="0.15">
      <c r="B27" s="130" t="s">
        <v>9</v>
      </c>
      <c r="C27" s="131">
        <v>1936</v>
      </c>
      <c r="D27" s="44">
        <v>-0.567826961011349</v>
      </c>
      <c r="E27" s="44">
        <v>-1.2325757520374201</v>
      </c>
      <c r="F27" s="44">
        <v>-1.6112199371663101</v>
      </c>
      <c r="G27" s="44">
        <v>-2.08259238641504</v>
      </c>
    </row>
    <row r="28" spans="2:21" x14ac:dyDescent="0.15">
      <c r="B28" s="130"/>
      <c r="C28" s="131"/>
      <c r="D28" s="44">
        <v>-0.45865492289716797</v>
      </c>
      <c r="E28" s="44">
        <v>-1.05618623389763</v>
      </c>
      <c r="F28" s="44">
        <v>-1.4603835767928499</v>
      </c>
      <c r="G28" s="44">
        <v>-1.8820999600100499</v>
      </c>
    </row>
    <row r="29" spans="2:21" x14ac:dyDescent="0.15">
      <c r="B29" s="130"/>
      <c r="C29" s="131"/>
      <c r="D29" s="44">
        <v>-0.57285801181998897</v>
      </c>
      <c r="E29" s="44">
        <v>-1.10408671306011</v>
      </c>
      <c r="F29" s="44">
        <v>-1.5672320878718</v>
      </c>
      <c r="G29" s="44">
        <v>-1.9922518007096102</v>
      </c>
      <c r="M29" s="20"/>
    </row>
    <row r="30" spans="2:21" x14ac:dyDescent="0.15">
      <c r="B30" s="130"/>
      <c r="C30" s="131"/>
      <c r="D30" s="44">
        <v>-1.05862537248962</v>
      </c>
      <c r="E30" s="44">
        <v>-1.5663633392899798</v>
      </c>
      <c r="F30" s="44">
        <v>-1.9431717985314698</v>
      </c>
      <c r="G30" s="44">
        <v>-2.46545179857526</v>
      </c>
      <c r="M30" s="113"/>
      <c r="N30" s="114"/>
      <c r="O30" s="114"/>
      <c r="P30" s="114"/>
      <c r="Q30" s="114"/>
      <c r="R30" s="114"/>
    </row>
    <row r="31" spans="2:21" x14ac:dyDescent="0.15">
      <c r="B31" s="130"/>
      <c r="C31" s="131"/>
      <c r="D31" s="44">
        <v>-0.12908801966523201</v>
      </c>
      <c r="E31" s="44">
        <v>-0.39521335347887998</v>
      </c>
      <c r="F31" s="44">
        <v>-0.82281413465062803</v>
      </c>
      <c r="G31" s="44">
        <v>-1.4529425215417699</v>
      </c>
      <c r="M31" s="98"/>
      <c r="N31" s="99"/>
      <c r="O31" s="99"/>
      <c r="P31" s="99"/>
      <c r="Q31" s="99"/>
      <c r="R31" s="99"/>
      <c r="S31" s="99"/>
      <c r="T31" s="99"/>
      <c r="U31" s="99"/>
    </row>
    <row r="32" spans="2:21" x14ac:dyDescent="0.15">
      <c r="B32" s="130"/>
      <c r="C32" s="131">
        <v>1941</v>
      </c>
      <c r="D32" s="44">
        <v>-0.48838724795217603</v>
      </c>
      <c r="E32" s="44">
        <v>-0.726911586249543</v>
      </c>
      <c r="F32" s="44">
        <v>-1.1846262918030002</v>
      </c>
      <c r="G32" s="44">
        <v>-1.9281363936373301</v>
      </c>
      <c r="M32" s="104"/>
      <c r="N32" s="105"/>
      <c r="O32" s="105"/>
      <c r="P32" s="105"/>
      <c r="Q32" s="105"/>
      <c r="R32" s="105"/>
    </row>
    <row r="33" spans="2:11" x14ac:dyDescent="0.15">
      <c r="B33" s="130"/>
      <c r="C33" s="131"/>
      <c r="D33" s="44">
        <v>-0.56882891848151507</v>
      </c>
      <c r="E33" s="44">
        <v>-0.87893753324249191</v>
      </c>
      <c r="F33" s="44">
        <v>-1.2751015219373401</v>
      </c>
      <c r="G33" s="44"/>
    </row>
    <row r="34" spans="2:11" x14ac:dyDescent="0.15">
      <c r="B34" s="130"/>
      <c r="C34" s="131"/>
      <c r="D34" s="44">
        <v>-0.17051041099483702</v>
      </c>
      <c r="E34" s="44">
        <v>-0.60428019397103605</v>
      </c>
      <c r="F34" s="44">
        <v>-1.0072374385849099</v>
      </c>
      <c r="G34" s="44"/>
    </row>
    <row r="35" spans="2:11" x14ac:dyDescent="0.15">
      <c r="B35" s="130"/>
      <c r="C35" s="131"/>
      <c r="D35" s="44">
        <v>-2.85913133807014E-3</v>
      </c>
      <c r="E35" s="44">
        <v>-0.31701569023688603</v>
      </c>
      <c r="F35" s="44">
        <v>-0.87252616970280894</v>
      </c>
      <c r="G35" s="44"/>
    </row>
    <row r="36" spans="2:11" x14ac:dyDescent="0.15">
      <c r="B36" s="130"/>
      <c r="C36" s="131"/>
      <c r="D36" s="44">
        <v>-3.6291425598264503E-2</v>
      </c>
      <c r="E36" s="44">
        <v>-0.54477902939453304</v>
      </c>
      <c r="F36" s="44">
        <v>-1.2715085360229399</v>
      </c>
      <c r="G36" s="44"/>
    </row>
    <row r="37" spans="2:11" x14ac:dyDescent="0.15">
      <c r="B37" s="130"/>
      <c r="C37" s="131">
        <v>1946</v>
      </c>
      <c r="D37" s="44">
        <v>-0.23882995439681998</v>
      </c>
      <c r="E37" s="44">
        <v>-0.80715212527326197</v>
      </c>
      <c r="F37" s="44">
        <v>-1.6873736824240801</v>
      </c>
      <c r="G37" s="44"/>
    </row>
    <row r="38" spans="2:11" x14ac:dyDescent="0.15">
      <c r="B38" s="130"/>
      <c r="C38" s="131"/>
      <c r="D38" s="44">
        <v>-0.760174011588859</v>
      </c>
      <c r="E38" s="44">
        <v>-1.1976118867065699</v>
      </c>
      <c r="F38" s="44"/>
      <c r="G38" s="44"/>
    </row>
    <row r="39" spans="2:11" x14ac:dyDescent="0.15">
      <c r="B39" s="130"/>
      <c r="C39" s="131"/>
      <c r="D39" s="44">
        <v>0.223816622435763</v>
      </c>
      <c r="E39" s="44">
        <v>-0.16689440094441499</v>
      </c>
      <c r="F39" s="44"/>
      <c r="G39" s="44"/>
    </row>
    <row r="40" spans="2:11" x14ac:dyDescent="0.15">
      <c r="B40" s="130"/>
      <c r="C40" s="131"/>
      <c r="D40" s="44">
        <v>-1.0057734336239001</v>
      </c>
      <c r="E40" s="44">
        <v>-1.6766370903580001</v>
      </c>
      <c r="F40" s="44"/>
      <c r="G40" s="44"/>
    </row>
    <row r="41" spans="2:11" x14ac:dyDescent="0.15">
      <c r="B41" s="130"/>
      <c r="C41" s="131"/>
      <c r="D41" s="44">
        <v>-0.68877718789501297</v>
      </c>
      <c r="E41" s="44">
        <v>-1.52447781662075</v>
      </c>
      <c r="F41" s="44"/>
      <c r="G41" s="44"/>
    </row>
    <row r="42" spans="2:11" x14ac:dyDescent="0.15">
      <c r="B42" s="130"/>
      <c r="C42" s="131">
        <v>1951</v>
      </c>
      <c r="D42" s="44">
        <v>8.0510135093277299E-2</v>
      </c>
      <c r="E42" s="44">
        <v>-0.96758146451068705</v>
      </c>
      <c r="F42" s="44"/>
      <c r="G42" s="44"/>
    </row>
    <row r="43" spans="2:11" x14ac:dyDescent="0.15">
      <c r="B43" s="130"/>
      <c r="C43" s="131"/>
      <c r="D43" s="44">
        <v>-0.31499517622995699</v>
      </c>
      <c r="E43" s="44"/>
      <c r="F43" s="44"/>
      <c r="G43" s="44"/>
    </row>
    <row r="44" spans="2:11" x14ac:dyDescent="0.15">
      <c r="B44" s="130"/>
      <c r="C44" s="131"/>
      <c r="D44" s="44">
        <v>-0.70617061239516898</v>
      </c>
      <c r="E44" s="44"/>
      <c r="F44" s="44"/>
      <c r="G44" s="44"/>
    </row>
    <row r="45" spans="2:11" x14ac:dyDescent="0.15">
      <c r="B45" s="130"/>
      <c r="C45" s="131"/>
      <c r="D45" s="44">
        <v>-1.1152140689128298</v>
      </c>
      <c r="E45" s="44"/>
      <c r="F45" s="44"/>
      <c r="G45" s="44"/>
    </row>
    <row r="46" spans="2:11" x14ac:dyDescent="0.15">
      <c r="B46" s="130"/>
      <c r="C46" s="131"/>
      <c r="D46" s="44">
        <v>-1.8700739131154502</v>
      </c>
      <c r="E46" s="44"/>
      <c r="F46" s="44"/>
      <c r="G46" s="44"/>
    </row>
    <row r="47" spans="2:11" x14ac:dyDescent="0.15">
      <c r="B47" s="130"/>
      <c r="C47" s="131">
        <v>1956</v>
      </c>
      <c r="D47" s="44">
        <v>-1.4199412821831898</v>
      </c>
      <c r="E47" s="44"/>
      <c r="F47" s="44"/>
      <c r="G47" s="44"/>
    </row>
    <row r="48" spans="2:11" ht="78" customHeight="1" x14ac:dyDescent="0.15">
      <c r="B48" s="133" t="s">
        <v>78</v>
      </c>
      <c r="C48" s="132"/>
      <c r="D48" s="132"/>
      <c r="E48" s="132"/>
      <c r="F48" s="132"/>
      <c r="G48" s="132"/>
      <c r="H48" s="32"/>
      <c r="I48" s="32"/>
      <c r="J48" s="32"/>
      <c r="K48" s="32"/>
    </row>
    <row r="51" spans="3:9" x14ac:dyDescent="0.15">
      <c r="C51" s="107"/>
      <c r="D51" s="106"/>
      <c r="E51" s="106"/>
      <c r="F51" s="106"/>
      <c r="G51" s="106"/>
      <c r="H51" s="106"/>
      <c r="I51" s="106"/>
    </row>
    <row r="52" spans="3:9" x14ac:dyDescent="0.15">
      <c r="C52" s="106"/>
      <c r="D52" s="106"/>
      <c r="E52" s="106"/>
      <c r="F52" s="106"/>
      <c r="G52" s="106"/>
      <c r="H52" s="106"/>
      <c r="I52" s="106"/>
    </row>
    <row r="53" spans="3:9" x14ac:dyDescent="0.15">
      <c r="C53" s="106"/>
      <c r="D53" s="106"/>
      <c r="E53" s="106"/>
      <c r="F53" s="106"/>
      <c r="G53" s="106"/>
      <c r="H53" s="106"/>
      <c r="I53" s="106"/>
    </row>
    <row r="54" spans="3:9" x14ac:dyDescent="0.15">
      <c r="C54" s="106"/>
      <c r="D54" s="106"/>
      <c r="E54" s="106"/>
      <c r="F54" s="106"/>
      <c r="G54" s="106"/>
      <c r="H54" s="106"/>
      <c r="I54" s="106"/>
    </row>
    <row r="55" spans="3:9" x14ac:dyDescent="0.15">
      <c r="C55" s="106"/>
      <c r="D55" s="106"/>
      <c r="E55" s="106"/>
      <c r="F55" s="106"/>
      <c r="G55" s="106"/>
      <c r="H55" s="106"/>
      <c r="I55" s="106"/>
    </row>
    <row r="56" spans="3:9" x14ac:dyDescent="0.15">
      <c r="C56" s="106"/>
      <c r="D56" s="106"/>
      <c r="E56" s="106"/>
      <c r="F56" s="106"/>
      <c r="G56" s="106"/>
      <c r="H56" s="106"/>
      <c r="I56" s="106"/>
    </row>
    <row r="57" spans="3:9" x14ac:dyDescent="0.15">
      <c r="C57" s="106"/>
      <c r="D57" s="106"/>
      <c r="E57" s="106"/>
      <c r="F57" s="106"/>
      <c r="G57" s="106"/>
      <c r="H57" s="106"/>
      <c r="I57" s="106"/>
    </row>
    <row r="58" spans="3:9" x14ac:dyDescent="0.15">
      <c r="C58" s="106"/>
      <c r="D58" s="106"/>
      <c r="E58" s="106"/>
      <c r="F58" s="106"/>
      <c r="G58" s="106"/>
      <c r="H58" s="106"/>
      <c r="I58" s="106"/>
    </row>
    <row r="59" spans="3:9" x14ac:dyDescent="0.15">
      <c r="C59" s="106"/>
      <c r="D59" s="106"/>
      <c r="E59" s="106"/>
      <c r="F59" s="106"/>
      <c r="G59" s="106"/>
      <c r="H59" s="106"/>
      <c r="I59" s="106"/>
    </row>
    <row r="60" spans="3:9" x14ac:dyDescent="0.15">
      <c r="C60" s="106"/>
      <c r="D60" s="106"/>
      <c r="E60" s="106"/>
      <c r="F60" s="106"/>
      <c r="G60" s="106"/>
      <c r="H60" s="106"/>
      <c r="I60" s="106"/>
    </row>
  </sheetData>
  <mergeCells count="8">
    <mergeCell ref="B2:G2"/>
    <mergeCell ref="C51:I60"/>
    <mergeCell ref="B5:B25"/>
    <mergeCell ref="B27:B47"/>
    <mergeCell ref="M30:R30"/>
    <mergeCell ref="M32:R32"/>
    <mergeCell ref="M31:U31"/>
    <mergeCell ref="B48:G48"/>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F04_Tableau1</vt:lpstr>
      <vt:lpstr>F04_Tableau1 compl.</vt:lpstr>
      <vt:lpstr>F04_Graphique1</vt:lpstr>
      <vt:lpstr>F04_Graphique2</vt:lpstr>
      <vt:lpstr>F04_Graphique3</vt:lpstr>
      <vt:lpstr>F04_Graphique 4a</vt:lpstr>
      <vt:lpstr>F04_Graphique 4b</vt:lpstr>
    </vt:vector>
  </TitlesOfParts>
  <Company>Ministères Chargés des Affaires Sociales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CHELOUDKO, Pierre (DREES/OS/RETR)</dc:creator>
  <cp:lastModifiedBy>Utilisateur de Microsoft Office</cp:lastModifiedBy>
  <dcterms:created xsi:type="dcterms:W3CDTF">2018-11-16T16:47:08Z</dcterms:created>
  <dcterms:modified xsi:type="dcterms:W3CDTF">2023-06-13T11:18:01Z</dcterms:modified>
</cp:coreProperties>
</file>