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17520" windowHeight="16620"/>
  </bookViews>
  <sheets>
    <sheet name="F21_Tableau 1" sheetId="8" r:id="rId1"/>
    <sheet name="F21_Tableau 2" sheetId="9" r:id="rId2"/>
    <sheet name="F21_Graphique1" sheetId="10" r:id="rId3"/>
  </sheets>
  <externalReferences>
    <externalReference r:id="rId4"/>
    <externalReference r:id="rId5"/>
    <externalReference r:id="rId6"/>
    <externalReference r:id="rId7"/>
  </externalReferences>
  <definedNames>
    <definedName name="_55">[1]Macro1!$B$29:$C$29</definedName>
    <definedName name="_55_F">[2]Macro1!$B$159:$C$159</definedName>
    <definedName name="_55_H">[2]Macro1!$B$94:$C$94</definedName>
    <definedName name="_56">[3]Macro1!#REF!</definedName>
    <definedName name="_56_59">[3]Macro1!#REF!</definedName>
    <definedName name="_56_a_59">[1]Macro1!$B$31:$C$31</definedName>
    <definedName name="_56_a_59_F">[2]Macro1!$B$161:$C$161</definedName>
    <definedName name="_56_a_59_H">[2]Macro1!$B$96:$C$96</definedName>
    <definedName name="_57">[3]Macro1!#REF!</definedName>
    <definedName name="_58">[3]Macro1!#REF!</definedName>
    <definedName name="_59">[3]Macro1!#REF!</definedName>
    <definedName name="_60">[1]Macro1!$B$34:$C$34</definedName>
    <definedName name="_60_F">[2]Macro1!$B$164:$C$164</definedName>
    <definedName name="_60_H">[2]Macro1!$B$99:$C$99</definedName>
    <definedName name="_61">[3]Macro1!#REF!</definedName>
    <definedName name="_61_64">[3]Macro1!#REF!</definedName>
    <definedName name="_61_a_64">[1]Macro1!$B$36:$C$36</definedName>
    <definedName name="_61_a_64_F">[2]Macro1!$B$166:$C$166</definedName>
    <definedName name="_61_a_64_H">[2]Macro1!$B$101:$C$101</definedName>
    <definedName name="_62">[3]Macro1!#REF!</definedName>
    <definedName name="_63">[3]Macro1!#REF!</definedName>
    <definedName name="_64">[3]Macro1!#REF!</definedName>
    <definedName name="_65">[1]Macro1!$B$39:$C$39</definedName>
    <definedName name="_65_et_plus">[3]Macro1!#REF!</definedName>
    <definedName name="_65_F">[2]Macro1!$B$169:$C$169</definedName>
    <definedName name="_65_H">[2]Macro1!$B$104:$C$104</definedName>
    <definedName name="_66_et_plus">[1]Macro1!$B$41:$C$41</definedName>
    <definedName name="_66_et_plus_F">[2]Macro1!$B$171:$C$171</definedName>
    <definedName name="_66_et_plus_H">[2]Macro1!$B$106:$C$106</definedName>
    <definedName name="carrières_longues">[4]Macro1!$B$35:$C$35</definedName>
    <definedName name="carrières_longues_F_M">[2]Macro1!$B$206:$C$206</definedName>
    <definedName name="carrières_longues_F_P">[2]Macro1!$B$181:$C$181</definedName>
    <definedName name="carrières_longues_H_M">[2]Macro1!$B$121:$C$121</definedName>
    <definedName name="carrières_longues_H_P">[2]Macro1!$B$96:$C$96</definedName>
    <definedName name="compar_eir">#REF!</definedName>
    <definedName name="décote">[4]Macro1!$B$23:$C$23</definedName>
    <definedName name="décote_F_M">[2]Macro1!$B$194:$C$194</definedName>
    <definedName name="décote_F_P">[2]Macro1!$B$169:$C$169</definedName>
    <definedName name="décote_H_M">[2]Macro1!$B$109:$C$109</definedName>
    <definedName name="décote_H_P">[2]Macro1!$B$84:$C$84</definedName>
    <definedName name="départs_normaux">[4]Macro1!$B$38:$C$38</definedName>
    <definedName name="départs_normaux_F_M">[2]Macro1!$B$209:$C$209</definedName>
    <definedName name="départs_normaux_F_P">[2]Macro1!$B$184:$C$184</definedName>
    <definedName name="départs_normaux_H_M">[2]Macro1!$B$124:$C$124</definedName>
    <definedName name="départs_normaux_H_P">[2]Macro1!$B$99:$C$99</definedName>
    <definedName name="effectif">[4]Macro1!#REF!</definedName>
    <definedName name="effectifE">[4]Macro1!#REF!</definedName>
    <definedName name="effectifE2005">[4]Macro1!#REF!</definedName>
    <definedName name="effectifE2006">[4]Macro1!#REF!</definedName>
    <definedName name="effectifF">[4]Macro1!#REF!</definedName>
    <definedName name="effectifF2005">[4]Macro1!#REF!</definedName>
    <definedName name="effectifF2006">[4]Macro1!#REF!</definedName>
    <definedName name="effectifH">[4]Macro1!#REF!</definedName>
    <definedName name="effectifH2005">[4]Macro1!#REF!</definedName>
    <definedName name="effectifH2006">[4]Macro1!#REF!</definedName>
    <definedName name="ex_invalide">[4]Macro1!$B$26:$C$26</definedName>
    <definedName name="ex_invalide_F_M">[2]Macro1!$B$197:$C$197</definedName>
    <definedName name="ex_invalide_F_P">[2]Macro1!$B$172:$C$172</definedName>
    <definedName name="ex_invalide_H_M">[2]Macro1!$B$112:$C$112</definedName>
    <definedName name="ex_invalide_H_P">[2]Macro1!$B$87:$C$87</definedName>
    <definedName name="FEA">[4]Macro1!#REF!</definedName>
    <definedName name="FEB">[4]Macro1!#REF!</definedName>
    <definedName name="ffff">[3]Macro1!#REF!</definedName>
    <definedName name="fiche13_tab3">#REF!</definedName>
    <definedName name="gain_surcote_FP_1" localSheetId="1">[3]Macro1!#REF!</definedName>
    <definedName name="gain_surcote_FP_1">[3]Macro1!#REF!</definedName>
    <definedName name="gain_surcote_FP_2" localSheetId="1">[3]Macro1!#REF!</definedName>
    <definedName name="gain_surcote_FP_2">[3]Macro1!#REF!</definedName>
    <definedName name="handicap">[4]Macro1!$B$32:$C$32</definedName>
    <definedName name="handicap_F_M">[2]Macro1!$B$203:$C$203</definedName>
    <definedName name="handicap_F_P">[2]Macro1!$B$178:$C$178</definedName>
    <definedName name="handicap_H_M">[2]Macro1!$B$118:$C$118</definedName>
    <definedName name="handicap_H_P">[2]Macro1!$B$93:$C$93</definedName>
    <definedName name="IDX" localSheetId="1">'F21_Tableau 2'!#REF!</definedName>
    <definedName name="inaptitude">[4]Macro1!$B$29:$C$29</definedName>
    <definedName name="inaptitude_F_M">[2]Macro1!$B$200:$C$200</definedName>
    <definedName name="inaptitude_F_P">[2]Macro1!$B$175:$C$175</definedName>
    <definedName name="inaptitude_H_M">[2]Macro1!$B$115:$C$115</definedName>
    <definedName name="inaptitude_H_P">[2]Macro1!$B$90:$C$90</definedName>
    <definedName name="moins_de_50">[1]Macro1!$B$23:$C$23</definedName>
    <definedName name="moins_de_50_F">[2]Macro1!$B$153:$C$153</definedName>
    <definedName name="moins_de_50_H">[2]Macro1!$B$88:$C$88</definedName>
    <definedName name="moins_de_55">[1]Macro1!$B$26:$C$26</definedName>
    <definedName name="moins_de_55_F">[2]Macro1!$B$156:$C$156</definedName>
    <definedName name="moins_de_55_H">[2]Macro1!$B$91:$C$91</definedName>
    <definedName name="montant">[4]Macro1!#REF!</definedName>
    <definedName name="montantE">[4]Macro1!#REF!</definedName>
    <definedName name="montantE2005">[4]Macro1!#REF!</definedName>
    <definedName name="montantE2005B">#REF!</definedName>
    <definedName name="montantE2006">[4]Macro1!#REF!</definedName>
    <definedName name="montantE2006B">#REF!</definedName>
    <definedName name="montantF">[4]Macro1!#REF!</definedName>
    <definedName name="montantF2005">[4]Macro1!#REF!</definedName>
    <definedName name="montantF2005B">#REF!</definedName>
    <definedName name="montantF2006">[4]Macro1!#REF!</definedName>
    <definedName name="montantF2006B">#REF!</definedName>
    <definedName name="montantH">[4]Macro1!#REF!</definedName>
    <definedName name="montantH2005">[4]Macro1!#REF!</definedName>
    <definedName name="montantH2005B">#REF!</definedName>
    <definedName name="montantH2006">[4]Macro1!#REF!</definedName>
    <definedName name="montantH2006B">#REF!</definedName>
    <definedName name="surcote">[4]Macro1!$B$41:$C$41</definedName>
    <definedName name="surcote_F_M">[2]Macro1!$B$212:$C$212</definedName>
    <definedName name="surcote_F_P">[2]Macro1!$B$187:$C$187</definedName>
    <definedName name="surcote_H_M">[2]Macro1!$B$127:$C$127</definedName>
    <definedName name="surcote_H_P">[2]Macro1!$B$102:$C$102</definedName>
    <definedName name="t1_fpe">#REF!</definedName>
    <definedName name="Tab_1">#REF!</definedName>
    <definedName name="Tab_1b" localSheetId="1">#REF!</definedName>
    <definedName name="Tab_1b">#REF!</definedName>
    <definedName name="Tab_2">#REF!</definedName>
    <definedName name="valeur" localSheetId="1">[4]Macro1!#REF!</definedName>
    <definedName name="valeur">[4]Macro1!#REF!</definedName>
    <definedName name="yuuy" localSheetId="1">#REF!</definedName>
    <definedName name="yuuy">#REF!</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0" l="1"/>
</calcChain>
</file>

<file path=xl/sharedStrings.xml><?xml version="1.0" encoding="utf-8"?>
<sst xmlns="http://schemas.openxmlformats.org/spreadsheetml/2006/main" count="30" uniqueCount="22">
  <si>
    <t>Effectifs</t>
  </si>
  <si>
    <t>MSA salariés</t>
  </si>
  <si>
    <t>Année</t>
  </si>
  <si>
    <t>Ensemble</t>
  </si>
  <si>
    <t>Femmes</t>
  </si>
  <si>
    <t>Hommes</t>
  </si>
  <si>
    <t>Âge moyen (en années)</t>
  </si>
  <si>
    <t>Part des
femmes
(en %)</t>
  </si>
  <si>
    <t xml:space="preserve"> </t>
  </si>
  <si>
    <t>effectifs</t>
  </si>
  <si>
    <t/>
  </si>
  <si>
    <t xml:space="preserve"> Graphique 1.  Évolution des effectifs de retraite progressive au régime général</t>
  </si>
  <si>
    <t xml:space="preserve"> Tableau 2. Effectifs de retraités en situation de cumul d’une activité avec la retraite de 2014 à 2021</t>
  </si>
  <si>
    <t>Tableau 1. Retraités en retraite progressive en 2021</t>
  </si>
  <si>
    <r>
      <rPr>
        <b/>
        <sz val="8"/>
        <rFont val="Arial"/>
        <family val="2"/>
      </rPr>
      <t xml:space="preserve">Champ &gt; </t>
    </r>
    <r>
      <rPr>
        <sz val="8"/>
        <rFont val="Arial"/>
        <family val="2"/>
      </rPr>
      <t xml:space="preserve">Retraités bénéficiant d’une retraite progressive au 31 décembre 2021, résidant en France ou à l’étranger, vivants au 31 décembre de l’année et percevant un droit direct, hors versement forfaitaire unique.
</t>
    </r>
    <r>
      <rPr>
        <b/>
        <sz val="8"/>
        <rFont val="Arial"/>
        <family val="2"/>
      </rPr>
      <t>Source &gt;</t>
    </r>
    <r>
      <rPr>
        <sz val="8"/>
        <rFont val="Arial"/>
        <family val="2"/>
      </rPr>
      <t xml:space="preserve"> DREES, EACR.</t>
    </r>
  </si>
  <si>
    <t>Part parmi les retraités de l'année ayant entre 60 et 69 ans (en %)</t>
  </si>
  <si>
    <r>
      <rPr>
        <b/>
        <sz val="8"/>
        <rFont val="Arial"/>
        <family val="2"/>
      </rPr>
      <t>Champ &gt;</t>
    </r>
    <r>
      <rPr>
        <sz val="8"/>
        <rFont val="Arial"/>
        <family val="2"/>
      </rPr>
      <t xml:space="preserve"> Retraites progressives en cours de paiement, par année.
</t>
    </r>
    <r>
      <rPr>
        <b/>
        <sz val="8"/>
        <rFont val="Arial"/>
        <family val="2"/>
      </rPr>
      <t xml:space="preserve">Source &gt; </t>
    </r>
    <r>
      <rPr>
        <sz val="8"/>
        <rFont val="Arial"/>
        <family val="2"/>
      </rPr>
      <t xml:space="preserve">CNAV, Recueil statistique 2019 ; DREES, EACR. </t>
    </r>
  </si>
  <si>
    <r>
      <t>Part parmi les retraités
 (en %)</t>
    </r>
    <r>
      <rPr>
        <b/>
        <vertAlign val="superscript"/>
        <sz val="8"/>
        <color theme="1"/>
        <rFont val="Arial"/>
        <family val="2"/>
      </rPr>
      <t>1 2</t>
    </r>
  </si>
  <si>
    <r>
      <t>Proportion de femmes
(en %)</t>
    </r>
    <r>
      <rPr>
        <b/>
        <vertAlign val="superscript"/>
        <sz val="8"/>
        <color theme="1"/>
        <rFont val="Arial"/>
        <family val="2"/>
      </rPr>
      <t>12</t>
    </r>
  </si>
  <si>
    <r>
      <t>Effectifs de cumulants
(en milliers)</t>
    </r>
    <r>
      <rPr>
        <b/>
        <vertAlign val="superscript"/>
        <sz val="8"/>
        <color theme="1"/>
        <rFont val="Arial"/>
        <family val="2"/>
      </rPr>
      <t>1 2</t>
    </r>
  </si>
  <si>
    <t>Régime général</t>
  </si>
  <si>
    <r>
      <t xml:space="preserve">1. Y compris retraite progressive.
2. À la suite du changement de concept d’Eurostat, la variable d'activité au sens du Bureau international du travail, à partir de laquelle un cumulant est défini, a été modifiée en 2021, entraînant une hausse sur le niveau d'emploi, notamment chez les femmes et les seniors. Les données de l'enquête Emploi en continu (EEC) ont été rétropolées de 2014 à 2020.
</t>
    </r>
    <r>
      <rPr>
        <b/>
        <sz val="8"/>
        <color theme="1"/>
        <rFont val="Arial"/>
        <family val="2"/>
      </rPr>
      <t>Champ &gt;</t>
    </r>
    <r>
      <rPr>
        <sz val="8"/>
        <color theme="1"/>
        <rFont val="Arial"/>
        <family val="2"/>
      </rPr>
      <t xml:space="preserve"> Retraités de 55 ans ou plus, résidant en France (hors Mayotte) et vivants au 31 décembre de l’année, hors retraités résidant en institution (Ehpad, etc.).
</t>
    </r>
    <r>
      <rPr>
        <b/>
        <sz val="8"/>
        <color theme="1"/>
        <rFont val="Arial"/>
        <family val="2"/>
      </rPr>
      <t>Sources &gt;</t>
    </r>
    <r>
      <rPr>
        <sz val="8"/>
        <color theme="1"/>
        <rFont val="Arial"/>
        <family val="2"/>
      </rPr>
      <t xml:space="preserve"> Insee, enquête EEC 2014 à 2021 ; calculs DREES.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</si>
</sst>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quot;€&quot;_-;\-* #,##0.00\ &quot;€&quot;_-;_-* &quot;-&quot;??\ &quot;€&quot;_-;_-@_-"/>
    <numFmt numFmtId="165" formatCode="_-* #,##0.00\ _€_-;\-* #,##0.00\ _€_-;_-* &quot;-&quot;??\ _€_-;_-@_-"/>
    <numFmt numFmtId="166" formatCode="_-* #,##0.0\ _€_-;\-* #,##0.0\ _€_-;_-* &quot;-&quot;??\ _€_-;_-@_-"/>
    <numFmt numFmtId="167" formatCode="_-* #,##0\ _€_-;\-* #,##0\ _€_-;_-* &quot;-&quot;??\ _€_-;_-@_-"/>
    <numFmt numFmtId="168" formatCode="#,##0_ ;\-#,##0\ "/>
    <numFmt numFmtId="169" formatCode="#,##0.0_ ;\-#,##0.0\ "/>
    <numFmt numFmtId="170" formatCode="###\ ###\ ##0"/>
  </numFmts>
  <fonts count="13" x14ac:knownFonts="1">
    <font>
      <sz val="10"/>
      <name val="Arial"/>
    </font>
    <font>
      <sz val="10"/>
      <name val="Arial"/>
      <family val="2"/>
    </font>
    <font>
      <sz val="10"/>
      <name val="MS Sans Serif"/>
      <family val="2"/>
    </font>
    <font>
      <sz val="10"/>
      <name val="Arial"/>
      <family val="2"/>
    </font>
    <font>
      <b/>
      <sz val="8"/>
      <name val="Arial"/>
      <family val="2"/>
    </font>
    <font>
      <sz val="8"/>
      <name val="Arial"/>
      <family val="2"/>
    </font>
    <font>
      <sz val="10"/>
      <name val="Arial"/>
      <family val="2"/>
    </font>
    <font>
      <sz val="11"/>
      <color theme="1"/>
      <name val="Calibri"/>
      <family val="2"/>
      <scheme val="minor"/>
    </font>
    <font>
      <sz val="8"/>
      <color theme="1"/>
      <name val="Arial"/>
      <family val="2"/>
    </font>
    <font>
      <sz val="8"/>
      <color rgb="FF000000"/>
      <name val="Arial"/>
      <family val="2"/>
    </font>
    <font>
      <b/>
      <sz val="8"/>
      <color theme="1"/>
      <name val="Arial"/>
      <family val="2"/>
    </font>
    <font>
      <sz val="8"/>
      <color rgb="FFFF0000"/>
      <name val="Arial"/>
      <family val="2"/>
    </font>
    <font>
      <b/>
      <vertAlign val="superscript"/>
      <sz val="8"/>
      <color theme="1"/>
      <name val="Arial"/>
      <family val="2"/>
    </font>
  </fonts>
  <fills count="2">
    <fill>
      <patternFill patternType="none"/>
    </fill>
    <fill>
      <patternFill patternType="gray125"/>
    </fill>
  </fills>
  <borders count="16">
    <border>
      <left/>
      <right/>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s>
  <cellStyleXfs count="18">
    <xf numFmtId="0" fontId="0" fillId="0" borderId="0"/>
    <xf numFmtId="164" fontId="1"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0" fontId="1" fillId="0" borderId="0"/>
    <xf numFmtId="0" fontId="7" fillId="0" borderId="0"/>
    <xf numFmtId="0" fontId="7" fillId="0" borderId="0"/>
    <xf numFmtId="0" fontId="7" fillId="0" borderId="0"/>
    <xf numFmtId="0" fontId="2" fillId="0" borderId="0"/>
    <xf numFmtId="0" fontId="1" fillId="0" borderId="0"/>
    <xf numFmtId="9" fontId="6"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cellStyleXfs>
  <cellXfs count="80">
    <xf numFmtId="0" fontId="0" fillId="0" borderId="0" xfId="0"/>
    <xf numFmtId="9" fontId="4" fillId="0" borderId="1" xfId="15" applyFont="1" applyFill="1" applyBorder="1" applyAlignment="1">
      <alignment horizontal="center" vertical="center" wrapText="1"/>
    </xf>
    <xf numFmtId="167" fontId="5" fillId="0" borderId="9" xfId="5" applyNumberFormat="1" applyFont="1" applyFill="1" applyBorder="1" applyAlignment="1">
      <alignment horizontal="right" vertical="center"/>
    </xf>
    <xf numFmtId="167" fontId="5" fillId="0" borderId="3" xfId="5" applyNumberFormat="1" applyFont="1" applyFill="1" applyBorder="1" applyAlignment="1">
      <alignment horizontal="right" vertical="center"/>
    </xf>
    <xf numFmtId="166" fontId="5" fillId="0" borderId="3" xfId="2" applyNumberFormat="1" applyFont="1" applyFill="1" applyBorder="1" applyAlignment="1">
      <alignment horizontal="right" vertical="center"/>
    </xf>
    <xf numFmtId="166" fontId="5" fillId="0" borderId="9" xfId="2" applyNumberFormat="1" applyFont="1" applyFill="1" applyBorder="1" applyAlignment="1">
      <alignment horizontal="right" vertical="center"/>
    </xf>
    <xf numFmtId="166" fontId="5" fillId="0" borderId="4" xfId="2" applyNumberFormat="1" applyFont="1" applyFill="1" applyBorder="1" applyAlignment="1">
      <alignment horizontal="right" vertical="center"/>
    </xf>
    <xf numFmtId="167" fontId="4" fillId="0" borderId="11" xfId="5" applyNumberFormat="1" applyFont="1" applyFill="1" applyBorder="1" applyAlignment="1">
      <alignment horizontal="right" vertical="center"/>
    </xf>
    <xf numFmtId="167" fontId="4" fillId="0" borderId="15" xfId="5" applyNumberFormat="1" applyFont="1" applyFill="1" applyBorder="1" applyAlignment="1">
      <alignment horizontal="right" vertical="center"/>
    </xf>
    <xf numFmtId="166" fontId="4" fillId="0" borderId="15" xfId="2" applyNumberFormat="1" applyFont="1" applyFill="1" applyBorder="1" applyAlignment="1">
      <alignment horizontal="right" vertical="center"/>
    </xf>
    <xf numFmtId="166" fontId="4" fillId="0" borderId="11" xfId="2"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5" fillId="0" borderId="9" xfId="5" applyNumberFormat="1" applyFont="1" applyFill="1" applyBorder="1" applyAlignment="1">
      <alignment vertical="center"/>
    </xf>
    <xf numFmtId="167" fontId="4" fillId="0" borderId="11" xfId="5" applyNumberFormat="1" applyFont="1" applyFill="1" applyBorder="1" applyAlignment="1">
      <alignment vertical="center"/>
    </xf>
    <xf numFmtId="167" fontId="5" fillId="0" borderId="9" xfId="5" applyNumberFormat="1" applyFont="1" applyFill="1" applyBorder="1" applyAlignment="1">
      <alignment horizontal="left" vertical="center"/>
    </xf>
    <xf numFmtId="167" fontId="4" fillId="0" borderId="11" xfId="5" applyNumberFormat="1" applyFont="1" applyFill="1" applyBorder="1" applyAlignment="1">
      <alignment horizontal="left" vertical="center"/>
    </xf>
    <xf numFmtId="0" fontId="5" fillId="0" borderId="0" xfId="0" quotePrefix="1" applyFont="1"/>
    <xf numFmtId="0" fontId="5" fillId="0" borderId="0" xfId="0" applyFont="1"/>
    <xf numFmtId="0" fontId="4" fillId="0" borderId="0" xfId="0" applyFont="1" applyAlignment="1">
      <alignment horizontal="left" vertical="top"/>
    </xf>
    <xf numFmtId="0" fontId="4" fillId="0" borderId="1" xfId="0" applyFont="1" applyBorder="1" applyAlignment="1">
      <alignment horizontal="center" vertical="center" wrapText="1"/>
    </xf>
    <xf numFmtId="0" fontId="5" fillId="0" borderId="8" xfId="12" applyFont="1" applyBorder="1" applyAlignment="1">
      <alignment horizontal="center" vertical="center"/>
    </xf>
    <xf numFmtId="0" fontId="4" fillId="0" borderId="11" xfId="13" applyFont="1" applyBorder="1" applyAlignment="1">
      <alignment vertical="center"/>
    </xf>
    <xf numFmtId="166" fontId="5" fillId="0" borderId="0" xfId="0" applyNumberFormat="1" applyFont="1"/>
    <xf numFmtId="0" fontId="5" fillId="0" borderId="0" xfId="14" applyNumberFormat="1" applyFont="1" applyFill="1"/>
    <xf numFmtId="166" fontId="5" fillId="0" borderId="3" xfId="2" applyNumberFormat="1" applyFont="1" applyFill="1" applyBorder="1" applyAlignment="1">
      <alignment horizontal="center" vertical="center"/>
    </xf>
    <xf numFmtId="166" fontId="4" fillId="0" borderId="15" xfId="2" applyNumberFormat="1" applyFont="1" applyFill="1" applyBorder="1" applyAlignment="1">
      <alignment horizontal="center" vertical="center"/>
    </xf>
    <xf numFmtId="0" fontId="4" fillId="0" borderId="0" xfId="0" applyFont="1"/>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5" fillId="0" borderId="9" xfId="0" applyFont="1" applyBorder="1" applyAlignment="1">
      <alignment horizontal="right" indent="2"/>
    </xf>
    <xf numFmtId="170" fontId="9" fillId="0" borderId="4" xfId="0" applyNumberFormat="1" applyFont="1" applyBorder="1" applyAlignment="1">
      <alignment horizontal="right" indent="2"/>
    </xf>
    <xf numFmtId="0" fontId="5" fillId="0" borderId="10" xfId="0" applyFont="1" applyBorder="1" applyAlignment="1">
      <alignment horizontal="right" indent="2"/>
    </xf>
    <xf numFmtId="170" fontId="9" fillId="0" borderId="8" xfId="0" applyNumberFormat="1" applyFont="1" applyBorder="1" applyAlignment="1">
      <alignment horizontal="right" indent="2"/>
    </xf>
    <xf numFmtId="0" fontId="11" fillId="0" borderId="0" xfId="0" applyFont="1"/>
    <xf numFmtId="0" fontId="5" fillId="0" borderId="11" xfId="0" applyFont="1" applyBorder="1" applyAlignment="1">
      <alignment horizontal="right" indent="2"/>
    </xf>
    <xf numFmtId="170" fontId="9" fillId="0" borderId="2" xfId="0" applyNumberFormat="1" applyFont="1" applyBorder="1" applyAlignment="1">
      <alignment horizontal="right" indent="2"/>
    </xf>
    <xf numFmtId="0" fontId="5" fillId="0" borderId="3" xfId="0" applyFont="1" applyBorder="1"/>
    <xf numFmtId="0" fontId="8" fillId="0" borderId="0" xfId="10" applyFont="1"/>
    <xf numFmtId="166" fontId="8" fillId="0" borderId="0" xfId="10" applyNumberFormat="1" applyFont="1"/>
    <xf numFmtId="0" fontId="8" fillId="0" borderId="0" xfId="8" applyFont="1" applyAlignment="1">
      <alignment vertical="center"/>
    </xf>
    <xf numFmtId="0" fontId="8" fillId="0" borderId="0" xfId="9" applyFont="1"/>
    <xf numFmtId="0" fontId="10" fillId="0" borderId="9" xfId="8" applyFont="1" applyBorder="1" applyAlignment="1">
      <alignment horizontal="center" vertical="center" wrapText="1"/>
    </xf>
    <xf numFmtId="0" fontId="8" fillId="0" borderId="12" xfId="10" applyFont="1" applyBorder="1" applyAlignment="1">
      <alignment horizontal="center"/>
    </xf>
    <xf numFmtId="168" fontId="8" fillId="0" borderId="4" xfId="5" applyNumberFormat="1" applyFont="1" applyFill="1" applyBorder="1" applyAlignment="1">
      <alignment horizontal="center" vertical="center" wrapText="1"/>
    </xf>
    <xf numFmtId="0" fontId="8" fillId="0" borderId="13" xfId="10" applyFont="1" applyBorder="1" applyAlignment="1">
      <alignment horizontal="center"/>
    </xf>
    <xf numFmtId="168" fontId="8" fillId="0" borderId="8" xfId="5" applyNumberFormat="1" applyFont="1" applyFill="1" applyBorder="1" applyAlignment="1">
      <alignment horizontal="center" vertical="center" wrapText="1"/>
    </xf>
    <xf numFmtId="0" fontId="8" fillId="0" borderId="14" xfId="10" applyFont="1" applyBorder="1" applyAlignment="1">
      <alignment horizontal="center"/>
    </xf>
    <xf numFmtId="168" fontId="8" fillId="0" borderId="2" xfId="5" applyNumberFormat="1" applyFont="1" applyFill="1" applyBorder="1" applyAlignment="1">
      <alignment horizontal="center" vertical="center" wrapText="1"/>
    </xf>
    <xf numFmtId="169" fontId="8" fillId="0" borderId="9" xfId="5" applyNumberFormat="1" applyFont="1" applyFill="1" applyBorder="1" applyAlignment="1">
      <alignment horizontal="center" vertical="center" wrapText="1"/>
    </xf>
    <xf numFmtId="169" fontId="8" fillId="0" borderId="10" xfId="5" applyNumberFormat="1" applyFont="1" applyFill="1" applyBorder="1" applyAlignment="1">
      <alignment horizontal="center" vertical="center" wrapText="1"/>
    </xf>
    <xf numFmtId="169" fontId="8" fillId="0" borderId="11" xfId="5" applyNumberFormat="1" applyFont="1" applyFill="1" applyBorder="1" applyAlignment="1">
      <alignment horizontal="center" vertical="center" wrapText="1"/>
    </xf>
    <xf numFmtId="0" fontId="4" fillId="0" borderId="0" xfId="0" applyFont="1" applyAlignment="1">
      <alignment horizontal="left" vertical="top"/>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3" xfId="0" applyFont="1" applyBorder="1" applyAlignment="1">
      <alignment horizontal="left" wrapText="1" readingOrder="1"/>
    </xf>
    <xf numFmtId="0" fontId="5" fillId="0" borderId="8" xfId="12" applyFont="1" applyBorder="1" applyAlignment="1">
      <alignment horizontal="center" vertical="center"/>
    </xf>
    <xf numFmtId="9" fontId="4" fillId="0" borderId="5" xfId="15" applyFont="1" applyFill="1" applyBorder="1" applyAlignment="1">
      <alignment horizontal="center" vertical="center" wrapText="1"/>
    </xf>
    <xf numFmtId="9" fontId="4" fillId="0" borderId="6" xfId="15" applyFont="1" applyFill="1" applyBorder="1" applyAlignment="1">
      <alignment horizontal="center" vertical="center" wrapText="1"/>
    </xf>
    <xf numFmtId="9" fontId="4" fillId="0" borderId="7" xfId="15" applyFont="1" applyFill="1" applyBorder="1" applyAlignment="1">
      <alignment horizontal="center" vertical="center" wrapText="1"/>
    </xf>
    <xf numFmtId="0" fontId="5" fillId="0" borderId="0" xfId="0" applyFont="1" applyAlignment="1">
      <alignment horizontal="left" vertical="top" wrapText="1" readingOrder="1"/>
    </xf>
    <xf numFmtId="0" fontId="5" fillId="0" borderId="0" xfId="0" applyFont="1" applyAlignment="1">
      <alignment horizontal="left" vertical="top" readingOrder="1"/>
    </xf>
    <xf numFmtId="0" fontId="10" fillId="0" borderId="0" xfId="10" applyFont="1" applyAlignment="1">
      <alignment horizontal="left" vertical="top" wrapText="1"/>
    </xf>
    <xf numFmtId="0" fontId="10" fillId="0" borderId="0" xfId="10" applyFont="1" applyAlignment="1">
      <alignment horizontal="left" vertical="top"/>
    </xf>
    <xf numFmtId="0" fontId="8" fillId="0" borderId="0" xfId="10" applyFont="1" applyAlignment="1">
      <alignment horizontal="left" vertical="center" wrapText="1"/>
    </xf>
    <xf numFmtId="0" fontId="8" fillId="0" borderId="0" xfId="10" applyFont="1" applyAlignment="1">
      <alignment horizontal="left" vertical="center"/>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2" xfId="0" applyFont="1" applyBorder="1"/>
    <xf numFmtId="0" fontId="5" fillId="0" borderId="14" xfId="0" applyFont="1" applyBorder="1"/>
    <xf numFmtId="167" fontId="5" fillId="0" borderId="11" xfId="5" applyNumberFormat="1" applyFont="1" applyFill="1" applyBorder="1" applyAlignment="1">
      <alignment horizontal="right" vertical="center" indent="2"/>
    </xf>
    <xf numFmtId="167" fontId="5" fillId="0" borderId="11" xfId="5" applyNumberFormat="1" applyFont="1" applyFill="1" applyBorder="1" applyAlignment="1">
      <alignment horizontal="right" vertical="center"/>
    </xf>
    <xf numFmtId="167" fontId="5" fillId="0" borderId="15" xfId="5" applyNumberFormat="1" applyFont="1" applyFill="1" applyBorder="1" applyAlignment="1">
      <alignment horizontal="right" vertical="center"/>
    </xf>
    <xf numFmtId="167" fontId="5" fillId="0" borderId="11" xfId="5" applyNumberFormat="1" applyFont="1" applyFill="1" applyBorder="1" applyAlignment="1">
      <alignment horizontal="left" vertical="center"/>
    </xf>
    <xf numFmtId="166" fontId="5" fillId="0" borderId="11" xfId="2" applyNumberFormat="1" applyFont="1" applyFill="1" applyBorder="1" applyAlignment="1">
      <alignment horizontal="right" vertical="center"/>
    </xf>
    <xf numFmtId="166" fontId="5" fillId="0" borderId="15" xfId="2" applyNumberFormat="1" applyFont="1" applyFill="1" applyBorder="1" applyAlignment="1">
      <alignment horizontal="center" vertical="center"/>
    </xf>
    <xf numFmtId="166" fontId="5" fillId="0" borderId="15" xfId="2" applyNumberFormat="1" applyFont="1" applyFill="1" applyBorder="1" applyAlignment="1">
      <alignment horizontal="right" vertical="center"/>
    </xf>
    <xf numFmtId="166" fontId="5" fillId="0" borderId="2" xfId="2" applyNumberFormat="1" applyFont="1" applyFill="1" applyBorder="1" applyAlignment="1">
      <alignment horizontal="right" vertical="center"/>
    </xf>
    <xf numFmtId="0" fontId="4" fillId="0" borderId="9" xfId="0" applyFont="1" applyBorder="1" applyAlignment="1">
      <alignment horizontal="center" vertical="center" wrapText="1"/>
    </xf>
  </cellXfs>
  <cellStyles count="18">
    <cellStyle name="Euro" xfId="1"/>
    <cellStyle name="Milliers" xfId="2" builtinId="3"/>
    <cellStyle name="Milliers 2" xfId="3"/>
    <cellStyle name="Milliers 3" xfId="4"/>
    <cellStyle name="Milliers 4" xfId="5"/>
    <cellStyle name="Normal" xfId="0" builtinId="0"/>
    <cellStyle name="Normal 2" xfId="6"/>
    <cellStyle name="Normal 2 2" xfId="7"/>
    <cellStyle name="Normal 3" xfId="8"/>
    <cellStyle name="Normal 4" xfId="9"/>
    <cellStyle name="Normal 4 2" xfId="10"/>
    <cellStyle name="Normal 5" xfId="11"/>
    <cellStyle name="Normal_retraites2009-13" xfId="12"/>
    <cellStyle name="Normal_Tab1-cadrage" xfId="13"/>
    <cellStyle name="Pourcentage" xfId="14" builtinId="5"/>
    <cellStyle name="Pourcentage 2" xfId="15"/>
    <cellStyle name="Pourcentage 3" xfId="16"/>
    <cellStyle name="Pourcentage 4" xfId="1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externalLink" Target="externalLinks/externalLink4.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3BC56AB3/Graphique%203%20ER%20retraites%20en%202007%20v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pierre/Dropbox%20(NDBD)/Commun/Drees%20-%20Panorama/Pano%20-%20Les%20retraite&#769;s%20et%20les%20retraites/2%20-%20e&#769;le&#769;ments/LOT%203/RETR_21_cumul%20emploi%20retraite_retourBPC_02fevri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3BC56AB3/Tableau%204%20ER%20retraites%20en%202007%20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3BC56AB3/Graphique%202%20ER%20retraites%20en%202007%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A1:N14"/>
  <sheetViews>
    <sheetView showGridLines="0" tabSelected="1" workbookViewId="0"/>
  </sheetViews>
  <sheetFormatPr baseColWidth="10" defaultColWidth="11.5" defaultRowHeight="11" x14ac:dyDescent="0.15"/>
  <cols>
    <col min="1" max="1" width="2.6640625" style="17" customWidth="1"/>
    <col min="2" max="2" width="13" style="17" customWidth="1"/>
    <col min="3" max="3" width="8" style="17" customWidth="1"/>
    <col min="4" max="6" width="10.6640625" style="17" customWidth="1"/>
    <col min="7" max="7" width="7.6640625" style="17" customWidth="1"/>
    <col min="8" max="8" width="8.83203125" style="17" customWidth="1"/>
    <col min="9" max="9" width="6.6640625" style="17" customWidth="1"/>
    <col min="10" max="10" width="6.1640625" style="17" customWidth="1"/>
    <col min="11" max="11" width="6.5" style="17" customWidth="1"/>
    <col min="12" max="12" width="6.6640625" style="17" customWidth="1"/>
    <col min="13" max="13" width="7.1640625" style="17" customWidth="1"/>
    <col min="14" max="14" width="7" style="17" customWidth="1"/>
    <col min="15" max="16384" width="11.5" style="17"/>
  </cols>
  <sheetData>
    <row r="1" spans="1:14" x14ac:dyDescent="0.15">
      <c r="A1" s="16" t="s">
        <v>10</v>
      </c>
      <c r="F1" s="17" t="s">
        <v>8</v>
      </c>
    </row>
    <row r="2" spans="1:14" x14ac:dyDescent="0.15">
      <c r="B2" s="51" t="s">
        <v>13</v>
      </c>
      <c r="C2" s="51"/>
      <c r="D2" s="51"/>
      <c r="E2" s="51"/>
      <c r="F2" s="51"/>
      <c r="G2" s="51"/>
      <c r="H2" s="51"/>
      <c r="I2" s="51"/>
      <c r="J2" s="51"/>
      <c r="K2" s="51"/>
    </row>
    <row r="3" spans="1:14" x14ac:dyDescent="0.15">
      <c r="B3" s="18"/>
      <c r="C3" s="18"/>
      <c r="D3" s="18"/>
      <c r="E3" s="18"/>
      <c r="F3" s="18"/>
      <c r="G3" s="18"/>
      <c r="H3" s="18"/>
      <c r="I3" s="18"/>
      <c r="J3" s="18"/>
      <c r="K3" s="18"/>
    </row>
    <row r="4" spans="1:14" ht="47" customHeight="1" x14ac:dyDescent="0.15">
      <c r="B4" s="56"/>
      <c r="C4" s="57" t="s">
        <v>0</v>
      </c>
      <c r="D4" s="58"/>
      <c r="E4" s="58"/>
      <c r="F4" s="58"/>
      <c r="G4" s="58"/>
      <c r="H4" s="59"/>
      <c r="I4" s="57" t="s">
        <v>15</v>
      </c>
      <c r="J4" s="58"/>
      <c r="K4" s="59"/>
      <c r="L4" s="57" t="s">
        <v>6</v>
      </c>
      <c r="M4" s="58"/>
      <c r="N4" s="59"/>
    </row>
    <row r="5" spans="1:14" ht="33" x14ac:dyDescent="0.15">
      <c r="B5" s="56"/>
      <c r="C5" s="52" t="s">
        <v>3</v>
      </c>
      <c r="D5" s="53"/>
      <c r="E5" s="54"/>
      <c r="F5" s="19" t="s">
        <v>4</v>
      </c>
      <c r="G5" s="19" t="s">
        <v>5</v>
      </c>
      <c r="H5" s="1" t="s">
        <v>7</v>
      </c>
      <c r="I5" s="19" t="s">
        <v>3</v>
      </c>
      <c r="J5" s="19" t="s">
        <v>4</v>
      </c>
      <c r="K5" s="19" t="s">
        <v>5</v>
      </c>
      <c r="L5" s="19" t="s">
        <v>3</v>
      </c>
      <c r="M5" s="19" t="s">
        <v>4</v>
      </c>
      <c r="N5" s="19" t="s">
        <v>5</v>
      </c>
    </row>
    <row r="6" spans="1:14" x14ac:dyDescent="0.15">
      <c r="B6" s="20"/>
      <c r="C6" s="79">
        <v>2015</v>
      </c>
      <c r="D6" s="79">
        <v>2020</v>
      </c>
      <c r="E6" s="79">
        <v>2021</v>
      </c>
      <c r="F6" s="66">
        <v>2021</v>
      </c>
      <c r="G6" s="67"/>
      <c r="H6" s="68"/>
      <c r="I6" s="66">
        <v>2021</v>
      </c>
      <c r="J6" s="67"/>
      <c r="K6" s="68"/>
      <c r="L6" s="66">
        <v>2021</v>
      </c>
      <c r="M6" s="67"/>
      <c r="N6" s="68"/>
    </row>
    <row r="7" spans="1:14" x14ac:dyDescent="0.15">
      <c r="B7" s="69" t="s">
        <v>20</v>
      </c>
      <c r="C7" s="12">
        <v>5210</v>
      </c>
      <c r="D7" s="2">
        <v>23020</v>
      </c>
      <c r="E7" s="2">
        <v>22600</v>
      </c>
      <c r="F7" s="2">
        <v>16410</v>
      </c>
      <c r="G7" s="3">
        <v>6190</v>
      </c>
      <c r="H7" s="14">
        <v>73</v>
      </c>
      <c r="I7" s="5">
        <v>3.5</v>
      </c>
      <c r="J7" s="24">
        <v>4.8</v>
      </c>
      <c r="K7" s="5">
        <v>2</v>
      </c>
      <c r="L7" s="4">
        <v>61.8</v>
      </c>
      <c r="M7" s="5">
        <v>61.6</v>
      </c>
      <c r="N7" s="6">
        <v>62.2</v>
      </c>
    </row>
    <row r="8" spans="1:14" x14ac:dyDescent="0.15">
      <c r="B8" s="70" t="s">
        <v>1</v>
      </c>
      <c r="C8" s="71">
        <v>540</v>
      </c>
      <c r="D8" s="72">
        <v>800</v>
      </c>
      <c r="E8" s="72">
        <v>780</v>
      </c>
      <c r="F8" s="72">
        <v>440</v>
      </c>
      <c r="G8" s="73">
        <v>340</v>
      </c>
      <c r="H8" s="74">
        <v>56</v>
      </c>
      <c r="I8" s="75">
        <v>1.9</v>
      </c>
      <c r="J8" s="76">
        <v>2.6</v>
      </c>
      <c r="K8" s="75">
        <v>1.3</v>
      </c>
      <c r="L8" s="77">
        <v>63.5</v>
      </c>
      <c r="M8" s="75">
        <v>63</v>
      </c>
      <c r="N8" s="78">
        <v>64.2</v>
      </c>
    </row>
    <row r="9" spans="1:14" x14ac:dyDescent="0.15">
      <c r="B9" s="21" t="s">
        <v>3</v>
      </c>
      <c r="C9" s="13">
        <v>5750</v>
      </c>
      <c r="D9" s="7">
        <v>23820</v>
      </c>
      <c r="E9" s="7">
        <v>23380</v>
      </c>
      <c r="F9" s="7">
        <v>16850</v>
      </c>
      <c r="G9" s="8">
        <v>6530</v>
      </c>
      <c r="H9" s="15">
        <v>72</v>
      </c>
      <c r="I9" s="10">
        <v>3.4</v>
      </c>
      <c r="J9" s="25">
        <v>4.7</v>
      </c>
      <c r="K9" s="10">
        <v>2</v>
      </c>
      <c r="L9" s="9">
        <v>61.8</v>
      </c>
      <c r="M9" s="10">
        <v>61.7</v>
      </c>
      <c r="N9" s="11">
        <v>62.3</v>
      </c>
    </row>
    <row r="10" spans="1:14" ht="40.5" customHeight="1" x14ac:dyDescent="0.15">
      <c r="B10" s="55" t="s">
        <v>14</v>
      </c>
      <c r="C10" s="55"/>
      <c r="D10" s="55"/>
      <c r="E10" s="55"/>
      <c r="F10" s="55"/>
      <c r="G10" s="55"/>
      <c r="H10" s="55"/>
      <c r="I10" s="55"/>
      <c r="J10" s="55"/>
      <c r="K10" s="55"/>
      <c r="L10" s="55"/>
      <c r="M10" s="55"/>
    </row>
    <row r="11" spans="1:14" x14ac:dyDescent="0.15">
      <c r="E11" s="22"/>
    </row>
    <row r="12" spans="1:14" x14ac:dyDescent="0.15">
      <c r="E12" s="23"/>
    </row>
    <row r="13" spans="1:14" x14ac:dyDescent="0.15">
      <c r="E13" s="23"/>
    </row>
    <row r="14" spans="1:14" x14ac:dyDescent="0.15">
      <c r="E14" s="23"/>
    </row>
  </sheetData>
  <mergeCells count="10">
    <mergeCell ref="B2:K2"/>
    <mergeCell ref="I6:K6"/>
    <mergeCell ref="B10:M10"/>
    <mergeCell ref="L6:N6"/>
    <mergeCell ref="B4:B5"/>
    <mergeCell ref="I4:K4"/>
    <mergeCell ref="L4:N4"/>
    <mergeCell ref="C4:H4"/>
    <mergeCell ref="C5:E5"/>
    <mergeCell ref="F6:H6"/>
  </mergeCells>
  <pageMargins left="0.78740157499999996" right="0.78740157499999996" top="0.984251969" bottom="0.984251969"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G17"/>
  <sheetViews>
    <sheetView showGridLines="0" workbookViewId="0"/>
  </sheetViews>
  <sheetFormatPr baseColWidth="10" defaultColWidth="11.5" defaultRowHeight="11" x14ac:dyDescent="0.15"/>
  <cols>
    <col min="1" max="1" width="3.1640625" style="37" customWidth="1"/>
    <col min="2" max="2" width="10.5" style="37" customWidth="1"/>
    <col min="3" max="5" width="21.6640625" style="37" customWidth="1"/>
    <col min="6" max="6" width="25.33203125" style="37" customWidth="1"/>
    <col min="7" max="7" width="11" style="37" bestFit="1" customWidth="1"/>
    <col min="8" max="8" width="11.5" style="37" bestFit="1" customWidth="1"/>
    <col min="9" max="11" width="8.6640625" style="37" customWidth="1"/>
    <col min="12" max="12" width="11.6640625" style="37" customWidth="1"/>
    <col min="13" max="15" width="9.1640625" style="37" customWidth="1"/>
    <col min="16" max="16384" width="11.5" style="37"/>
  </cols>
  <sheetData>
    <row r="2" spans="2:7" ht="30" customHeight="1" x14ac:dyDescent="0.15">
      <c r="B2" s="62" t="s">
        <v>12</v>
      </c>
      <c r="C2" s="63"/>
      <c r="D2" s="63"/>
      <c r="E2" s="63"/>
    </row>
    <row r="3" spans="2:7" ht="30" customHeight="1" x14ac:dyDescent="0.15">
      <c r="B3" s="41" t="s">
        <v>2</v>
      </c>
      <c r="C3" s="41" t="s">
        <v>19</v>
      </c>
      <c r="D3" s="41" t="s">
        <v>17</v>
      </c>
      <c r="E3" s="41" t="s">
        <v>18</v>
      </c>
    </row>
    <row r="4" spans="2:7" ht="13.5" customHeight="1" x14ac:dyDescent="0.15">
      <c r="B4" s="42">
        <v>2014</v>
      </c>
      <c r="C4" s="48">
        <v>456.20000000000005</v>
      </c>
      <c r="D4" s="48">
        <v>3.3000000000000003</v>
      </c>
      <c r="E4" s="43">
        <v>47</v>
      </c>
    </row>
    <row r="5" spans="2:7" ht="15" customHeight="1" x14ac:dyDescent="0.15">
      <c r="B5" s="44">
        <v>2015</v>
      </c>
      <c r="C5" s="49">
        <v>462.5</v>
      </c>
      <c r="D5" s="49">
        <v>3.4000000000000004</v>
      </c>
      <c r="E5" s="45">
        <v>44.1</v>
      </c>
    </row>
    <row r="6" spans="2:7" ht="15" customHeight="1" x14ac:dyDescent="0.15">
      <c r="B6" s="44">
        <v>2016</v>
      </c>
      <c r="C6" s="49">
        <v>452.3</v>
      </c>
      <c r="D6" s="49">
        <v>3.2</v>
      </c>
      <c r="E6" s="45">
        <v>46.900000000000006</v>
      </c>
    </row>
    <row r="7" spans="2:7" ht="15" customHeight="1" x14ac:dyDescent="0.15">
      <c r="B7" s="44">
        <v>2017</v>
      </c>
      <c r="C7" s="49">
        <v>450.40000000000003</v>
      </c>
      <c r="D7" s="49">
        <v>3.2</v>
      </c>
      <c r="E7" s="45">
        <v>49</v>
      </c>
    </row>
    <row r="8" spans="2:7" ht="15" customHeight="1" x14ac:dyDescent="0.15">
      <c r="B8" s="44">
        <v>2018</v>
      </c>
      <c r="C8" s="49">
        <v>465.90000000000003</v>
      </c>
      <c r="D8" s="49">
        <v>3.3000000000000003</v>
      </c>
      <c r="E8" s="45">
        <v>46.800000000000004</v>
      </c>
    </row>
    <row r="9" spans="2:7" ht="15" customHeight="1" x14ac:dyDescent="0.15">
      <c r="B9" s="44">
        <v>2019</v>
      </c>
      <c r="C9" s="49">
        <v>499.90000000000003</v>
      </c>
      <c r="D9" s="49">
        <v>3.4000000000000004</v>
      </c>
      <c r="E9" s="45">
        <v>45.2</v>
      </c>
      <c r="G9" s="38"/>
    </row>
    <row r="10" spans="2:7" ht="15" customHeight="1" x14ac:dyDescent="0.15">
      <c r="B10" s="44">
        <v>2020</v>
      </c>
      <c r="C10" s="49">
        <v>484.3</v>
      </c>
      <c r="D10" s="49">
        <v>3.3000000000000003</v>
      </c>
      <c r="E10" s="45">
        <v>43.300000000000004</v>
      </c>
      <c r="G10" s="38"/>
    </row>
    <row r="11" spans="2:7" ht="15" customHeight="1" x14ac:dyDescent="0.15">
      <c r="B11" s="46">
        <v>2021</v>
      </c>
      <c r="C11" s="50">
        <v>503.40000000000003</v>
      </c>
      <c r="D11" s="50">
        <v>3.6</v>
      </c>
      <c r="E11" s="47">
        <v>47.2</v>
      </c>
      <c r="G11" s="38"/>
    </row>
    <row r="12" spans="2:7" ht="109" customHeight="1" x14ac:dyDescent="0.15">
      <c r="B12" s="64" t="s">
        <v>21</v>
      </c>
      <c r="C12" s="65"/>
      <c r="D12" s="65"/>
      <c r="E12" s="65"/>
    </row>
    <row r="13" spans="2:7" x14ac:dyDescent="0.15">
      <c r="B13" s="39"/>
    </row>
    <row r="14" spans="2:7" x14ac:dyDescent="0.15">
      <c r="B14" s="39"/>
    </row>
    <row r="17" spans="5:5" x14ac:dyDescent="0.15">
      <c r="E17" s="40"/>
    </row>
  </sheetData>
  <mergeCells count="2">
    <mergeCell ref="B2:E2"/>
    <mergeCell ref="B12:E12"/>
  </mergeCells>
  <pageMargins left="0.78740157499999996" right="0.78740157499999996" top="0.984251969" bottom="0.984251969"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5"/>
  <sheetViews>
    <sheetView showGridLines="0" workbookViewId="0"/>
  </sheetViews>
  <sheetFormatPr baseColWidth="10" defaultColWidth="10.83203125" defaultRowHeight="11" x14ac:dyDescent="0.15"/>
  <cols>
    <col min="1" max="1" width="1.6640625" style="17" customWidth="1"/>
    <col min="2" max="2" width="8.6640625" style="17" customWidth="1"/>
    <col min="3" max="3" width="10.6640625" style="17" customWidth="1"/>
    <col min="4" max="16384" width="10.83203125" style="17"/>
  </cols>
  <sheetData>
    <row r="2" spans="2:6" x14ac:dyDescent="0.15">
      <c r="B2" s="26" t="s">
        <v>11</v>
      </c>
    </row>
    <row r="4" spans="2:6" x14ac:dyDescent="0.15">
      <c r="B4" s="27" t="s">
        <v>2</v>
      </c>
      <c r="C4" s="28" t="s">
        <v>9</v>
      </c>
    </row>
    <row r="5" spans="2:6" x14ac:dyDescent="0.15">
      <c r="B5" s="29">
        <v>1989</v>
      </c>
      <c r="C5" s="30">
        <v>658</v>
      </c>
    </row>
    <row r="6" spans="2:6" x14ac:dyDescent="0.15">
      <c r="B6" s="31">
        <v>1990</v>
      </c>
      <c r="C6" s="32">
        <v>923</v>
      </c>
    </row>
    <row r="7" spans="2:6" x14ac:dyDescent="0.15">
      <c r="B7" s="31">
        <v>1991</v>
      </c>
      <c r="C7" s="32">
        <v>1023</v>
      </c>
      <c r="F7" s="33"/>
    </row>
    <row r="8" spans="2:6" x14ac:dyDescent="0.15">
      <c r="B8" s="31">
        <v>1992</v>
      </c>
      <c r="C8" s="32">
        <v>1205</v>
      </c>
    </row>
    <row r="9" spans="2:6" x14ac:dyDescent="0.15">
      <c r="B9" s="31">
        <v>1993</v>
      </c>
      <c r="C9" s="32">
        <v>1287</v>
      </c>
    </row>
    <row r="10" spans="2:6" x14ac:dyDescent="0.15">
      <c r="B10" s="31">
        <v>1994</v>
      </c>
      <c r="C10" s="32">
        <v>1216</v>
      </c>
    </row>
    <row r="11" spans="2:6" x14ac:dyDescent="0.15">
      <c r="B11" s="31">
        <v>1995</v>
      </c>
      <c r="C11" s="32">
        <v>1141</v>
      </c>
    </row>
    <row r="12" spans="2:6" x14ac:dyDescent="0.15">
      <c r="B12" s="31">
        <v>1996</v>
      </c>
      <c r="C12" s="32">
        <v>1050</v>
      </c>
    </row>
    <row r="13" spans="2:6" x14ac:dyDescent="0.15">
      <c r="B13" s="31">
        <v>1997</v>
      </c>
      <c r="C13" s="32">
        <v>1005</v>
      </c>
    </row>
    <row r="14" spans="2:6" x14ac:dyDescent="0.15">
      <c r="B14" s="31">
        <v>1998</v>
      </c>
      <c r="C14" s="32">
        <v>924</v>
      </c>
    </row>
    <row r="15" spans="2:6" x14ac:dyDescent="0.15">
      <c r="B15" s="31">
        <v>1999</v>
      </c>
      <c r="C15" s="32">
        <v>844</v>
      </c>
    </row>
    <row r="16" spans="2:6" x14ac:dyDescent="0.15">
      <c r="B16" s="31">
        <v>2000</v>
      </c>
      <c r="C16" s="32">
        <v>772</v>
      </c>
    </row>
    <row r="17" spans="2:3" x14ac:dyDescent="0.15">
      <c r="B17" s="31">
        <v>2001</v>
      </c>
      <c r="C17" s="32">
        <v>723</v>
      </c>
    </row>
    <row r="18" spans="2:3" x14ac:dyDescent="0.15">
      <c r="B18" s="31">
        <v>2002</v>
      </c>
      <c r="C18" s="32">
        <v>716</v>
      </c>
    </row>
    <row r="19" spans="2:3" x14ac:dyDescent="0.15">
      <c r="B19" s="31">
        <v>2003</v>
      </c>
      <c r="C19" s="32">
        <v>673</v>
      </c>
    </row>
    <row r="20" spans="2:3" x14ac:dyDescent="0.15">
      <c r="B20" s="31">
        <v>2004</v>
      </c>
      <c r="C20" s="32">
        <v>524</v>
      </c>
    </row>
    <row r="21" spans="2:3" x14ac:dyDescent="0.15">
      <c r="B21" s="31">
        <v>2005</v>
      </c>
      <c r="C21" s="32">
        <v>505</v>
      </c>
    </row>
    <row r="22" spans="2:3" x14ac:dyDescent="0.15">
      <c r="B22" s="31">
        <v>2006</v>
      </c>
      <c r="C22" s="32">
        <v>529</v>
      </c>
    </row>
    <row r="23" spans="2:3" x14ac:dyDescent="0.15">
      <c r="B23" s="31">
        <v>2007</v>
      </c>
      <c r="C23" s="32">
        <v>1164</v>
      </c>
    </row>
    <row r="24" spans="2:3" x14ac:dyDescent="0.15">
      <c r="B24" s="31">
        <v>2008</v>
      </c>
      <c r="C24" s="32">
        <v>1647</v>
      </c>
    </row>
    <row r="25" spans="2:3" x14ac:dyDescent="0.15">
      <c r="B25" s="31">
        <v>2009</v>
      </c>
      <c r="C25" s="32">
        <v>1775</v>
      </c>
    </row>
    <row r="26" spans="2:3" x14ac:dyDescent="0.15">
      <c r="B26" s="31">
        <v>2010</v>
      </c>
      <c r="C26" s="32">
        <v>2029</v>
      </c>
    </row>
    <row r="27" spans="2:3" x14ac:dyDescent="0.15">
      <c r="B27" s="31">
        <v>2011</v>
      </c>
      <c r="C27" s="32">
        <v>2197</v>
      </c>
    </row>
    <row r="28" spans="2:3" x14ac:dyDescent="0.15">
      <c r="B28" s="31">
        <v>2012</v>
      </c>
      <c r="C28" s="32">
        <v>2409</v>
      </c>
    </row>
    <row r="29" spans="2:3" x14ac:dyDescent="0.15">
      <c r="B29" s="31">
        <v>2013</v>
      </c>
      <c r="C29" s="32">
        <v>2769</v>
      </c>
    </row>
    <row r="30" spans="2:3" ht="15" customHeight="1" x14ac:dyDescent="0.15">
      <c r="B30" s="31">
        <v>2014</v>
      </c>
      <c r="C30" s="32">
        <v>3057</v>
      </c>
    </row>
    <row r="31" spans="2:3" x14ac:dyDescent="0.15">
      <c r="B31" s="31">
        <v>2015</v>
      </c>
      <c r="C31" s="32">
        <v>5208</v>
      </c>
    </row>
    <row r="32" spans="2:3" x14ac:dyDescent="0.15">
      <c r="B32" s="31">
        <v>2016</v>
      </c>
      <c r="C32" s="32">
        <v>11561</v>
      </c>
    </row>
    <row r="33" spans="2:9" x14ac:dyDescent="0.15">
      <c r="B33" s="31">
        <v>2017</v>
      </c>
      <c r="C33" s="32">
        <v>15911</v>
      </c>
    </row>
    <row r="34" spans="2:9" x14ac:dyDescent="0.15">
      <c r="B34" s="31">
        <v>2018</v>
      </c>
      <c r="C34" s="32">
        <v>18150</v>
      </c>
    </row>
    <row r="35" spans="2:9" x14ac:dyDescent="0.15">
      <c r="B35" s="31">
        <v>2019</v>
      </c>
      <c r="C35" s="32">
        <v>21527</v>
      </c>
    </row>
    <row r="36" spans="2:9" x14ac:dyDescent="0.15">
      <c r="B36" s="31">
        <v>2020</v>
      </c>
      <c r="C36" s="32">
        <v>23020</v>
      </c>
    </row>
    <row r="37" spans="2:9" x14ac:dyDescent="0.15">
      <c r="B37" s="34">
        <v>2021</v>
      </c>
      <c r="C37" s="35">
        <f>'F21_Tableau 1'!E7</f>
        <v>22600</v>
      </c>
    </row>
    <row r="38" spans="2:9" x14ac:dyDescent="0.15">
      <c r="B38" s="36"/>
      <c r="C38" s="36"/>
    </row>
    <row r="39" spans="2:9" x14ac:dyDescent="0.15">
      <c r="B39" s="60" t="s">
        <v>16</v>
      </c>
      <c r="C39" s="61"/>
      <c r="D39" s="61"/>
      <c r="E39" s="61"/>
      <c r="F39" s="61"/>
      <c r="G39" s="61"/>
      <c r="H39" s="61"/>
      <c r="I39" s="61"/>
    </row>
    <row r="40" spans="2:9" x14ac:dyDescent="0.15">
      <c r="B40" s="61"/>
      <c r="C40" s="61"/>
      <c r="D40" s="61"/>
      <c r="E40" s="61"/>
      <c r="F40" s="61"/>
      <c r="G40" s="61"/>
      <c r="H40" s="61"/>
      <c r="I40" s="61"/>
    </row>
    <row r="41" spans="2:9" x14ac:dyDescent="0.15">
      <c r="B41" s="61"/>
      <c r="C41" s="61"/>
      <c r="D41" s="61"/>
      <c r="E41" s="61"/>
      <c r="F41" s="61"/>
      <c r="G41" s="61"/>
      <c r="H41" s="61"/>
      <c r="I41" s="61"/>
    </row>
    <row r="42" spans="2:9" x14ac:dyDescent="0.15">
      <c r="B42" s="61"/>
      <c r="C42" s="61"/>
      <c r="D42" s="61"/>
      <c r="E42" s="61"/>
      <c r="F42" s="61"/>
      <c r="G42" s="61"/>
      <c r="H42" s="61"/>
      <c r="I42" s="61"/>
    </row>
    <row r="43" spans="2:9" x14ac:dyDescent="0.15">
      <c r="B43" s="61"/>
      <c r="C43" s="61"/>
      <c r="D43" s="61"/>
      <c r="E43" s="61"/>
      <c r="F43" s="61"/>
      <c r="G43" s="61"/>
      <c r="H43" s="61"/>
      <c r="I43" s="61"/>
    </row>
    <row r="44" spans="2:9" x14ac:dyDescent="0.15">
      <c r="B44" s="61"/>
      <c r="C44" s="61"/>
      <c r="D44" s="61"/>
      <c r="E44" s="61"/>
      <c r="F44" s="61"/>
      <c r="G44" s="61"/>
      <c r="H44" s="61"/>
      <c r="I44" s="61"/>
    </row>
    <row r="45" spans="2:9" x14ac:dyDescent="0.15">
      <c r="B45" s="61"/>
      <c r="C45" s="61"/>
      <c r="D45" s="61"/>
      <c r="E45" s="61"/>
      <c r="F45" s="61"/>
      <c r="G45" s="61"/>
      <c r="H45" s="61"/>
      <c r="I45" s="61"/>
    </row>
  </sheetData>
  <mergeCells count="1">
    <mergeCell ref="B39:I45"/>
  </mergeCells>
  <pageMargins left="0.78740157499999996" right="0.78740157499999996" top="0.984251969" bottom="0.984251969"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F21_Tableau 1</vt:lpstr>
      <vt:lpstr>F21_Tableau 2</vt:lpstr>
      <vt:lpstr>F21_Graphique1</vt:lpstr>
    </vt:vector>
  </TitlesOfParts>
  <Company>Ministère de la Santé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Chantel Cécile</dc:creator>
  <cp:lastModifiedBy>Utilisateur de Microsoft Office</cp:lastModifiedBy>
  <dcterms:created xsi:type="dcterms:W3CDTF">2011-12-06T08:24:14Z</dcterms:created>
  <dcterms:modified xsi:type="dcterms:W3CDTF">2023-06-14T19:07:12Z</dcterms:modified>
</cp:coreProperties>
</file>