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codeName="ThisWorkbook"/>
  <mc:AlternateContent xmlns:mc="http://schemas.openxmlformats.org/markup-compatibility/2006">
    <mc:Choice Requires="x15">
      <x15ac:absPath xmlns:x15ac="http://schemas.microsoft.com/office/spreadsheetml/2010/11/ac" url="/Users/tiphaineberthelot/NDBD Dropbox/Tiphaine Doria/2 - NDBD Communication/DREES/2023/2 - Panoramas/1 - Retraite et retraités/EXCEL/"/>
    </mc:Choice>
  </mc:AlternateContent>
  <xr:revisionPtr revIDLastSave="0" documentId="13_ncr:1_{D3BCF83F-999A-6249-90C5-A28545673FA3}" xr6:coauthVersionLast="47" xr6:coauthVersionMax="47" xr10:uidLastSave="{00000000-0000-0000-0000-000000000000}"/>
  <bookViews>
    <workbookView xWindow="1880" yWindow="500" windowWidth="38520" windowHeight="23960" activeTab="1" xr2:uid="{00000000-000D-0000-FFFF-FFFF00000000}"/>
  </bookViews>
  <sheets>
    <sheet name="F25_Schéma 1" sheetId="5" r:id="rId1"/>
    <sheet name="F25_Schéma 2" sheetId="6" r:id="rId2"/>
  </sheets>
  <externalReferences>
    <externalReference r:id="rId3"/>
    <externalReference r:id="rId4"/>
    <externalReference r:id="rId5"/>
  </externalReferences>
  <definedNames>
    <definedName name="_55">[1]Macro1!#REF!</definedName>
    <definedName name="_56">[1]Macro1!#REF!</definedName>
    <definedName name="_56_59">[1]Macro1!#REF!</definedName>
    <definedName name="_57">[1]Macro1!#REF!</definedName>
    <definedName name="_58">[1]Macro1!#REF!</definedName>
    <definedName name="_59">[1]Macro1!#REF!</definedName>
    <definedName name="_60">[1]Macro1!#REF!</definedName>
    <definedName name="_61">[1]Macro1!#REF!</definedName>
    <definedName name="_61_64">[1]Macro1!#REF!</definedName>
    <definedName name="_62">[1]Macro1!#REF!</definedName>
    <definedName name="_63">[1]Macro1!#REF!</definedName>
    <definedName name="_64">[1]Macro1!#REF!</definedName>
    <definedName name="_65">[1]Macro1!#REF!</definedName>
    <definedName name="_65_et_plus">[1]Macro1!#REF!</definedName>
    <definedName name="_B6">[2]_B6!$A$1:$D$12</definedName>
    <definedName name="carrières_longues">[3]Macro1!$B$190:$C$190</definedName>
    <definedName name="cloture_des_comptes">#REF!</definedName>
    <definedName name="décote">[1]Macro1!#REF!</definedName>
    <definedName name="départs_normaux">[3]Macro1!$B$193:$C$193</definedName>
    <definedName name="effectif">[1]Macro1!#REF!</definedName>
    <definedName name="effectifE">[1]Macro1!#REF!</definedName>
    <definedName name="effectifE2005">[1]Macro1!#REF!</definedName>
    <definedName name="effectifE2006">[1]Macro1!#REF!</definedName>
    <definedName name="effectifF">[1]Macro1!#REF!</definedName>
    <definedName name="effectifF2005">[1]Macro1!#REF!</definedName>
    <definedName name="effectifF2006">[1]Macro1!#REF!</definedName>
    <definedName name="effectifH">[1]Macro1!#REF!</definedName>
    <definedName name="effectifH2005">[1]Macro1!#REF!</definedName>
    <definedName name="effectifH2006">[1]Macro1!#REF!</definedName>
    <definedName name="ex_invalide">[3]Macro1!$B$181:$C$181</definedName>
    <definedName name="exe">#REF!</definedName>
    <definedName name="FEA">[1]Macro1!#REF!</definedName>
    <definedName name="FEB">[1]Macro1!#REF!</definedName>
    <definedName name="handicap">[3]Macro1!$B$187:$C$187</definedName>
    <definedName name="inaptitude">[3]Macro1!$B$184:$C$184</definedName>
    <definedName name="moins_de_50">[3]Macro1!$B$28:$C$28</definedName>
    <definedName name="moins_de_55">[1]Macro1!#REF!</definedName>
    <definedName name="montant">[1]Macro1!#REF!</definedName>
    <definedName name="montantE">[1]Macro1!#REF!</definedName>
    <definedName name="montantE2005">[1]Macro1!#REF!</definedName>
    <definedName name="montantE2006">[1]Macro1!#REF!</definedName>
    <definedName name="montantF">[1]Macro1!#REF!</definedName>
    <definedName name="montantF2005">[1]Macro1!#REF!</definedName>
    <definedName name="montantF2006">[1]Macro1!#REF!</definedName>
    <definedName name="montantH">[1]Macro1!#REF!</definedName>
    <definedName name="montantH2005">[1]Macro1!#REF!</definedName>
    <definedName name="montantH2006">[1]Macro1!#REF!</definedName>
    <definedName name="par_exercice">#REF!</definedName>
    <definedName name="surcote">[3]Macro1!$B$196:$C$196</definedName>
    <definedName name="valeur">[1]Macro1!#REF!</definedName>
  </definedNames>
  <calcPr calcId="191029"/>
  <customWorkbookViews>
    <customWorkbookView name="Demaison Catherine - Affichage personnalisé" guid="{FB47ECF8-E82D-40A8-B069-65CCD5A0DCDF}" mergeInterval="0" personalView="1" maximized="1" windowWidth="1020" windowHeight="6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6" l="1"/>
  <c r="C187" i="6"/>
  <c r="D187" i="6"/>
  <c r="E187" i="6"/>
  <c r="F187" i="6" s="1"/>
  <c r="C186" i="6"/>
  <c r="D186" i="6"/>
  <c r="E186" i="6" s="1"/>
  <c r="F186" i="6" s="1"/>
  <c r="C185" i="6"/>
  <c r="D185" i="6"/>
  <c r="E185" i="6" s="1"/>
  <c r="F185" i="6" s="1"/>
  <c r="C184" i="6"/>
  <c r="D184" i="6"/>
  <c r="E184" i="6"/>
  <c r="F184" i="6"/>
  <c r="C183" i="6"/>
  <c r="D183" i="6"/>
  <c r="E183" i="6" s="1"/>
  <c r="F183" i="6" s="1"/>
  <c r="C182" i="6"/>
  <c r="D182" i="6"/>
  <c r="E182" i="6" s="1"/>
  <c r="F182" i="6" s="1"/>
  <c r="C181" i="6"/>
  <c r="D181" i="6"/>
  <c r="E181" i="6"/>
  <c r="F181" i="6"/>
  <c r="E5" i="6"/>
  <c r="C180" i="6"/>
  <c r="D180" i="6" s="1"/>
  <c r="E180" i="6" s="1"/>
  <c r="F180" i="6" s="1"/>
  <c r="C179" i="6"/>
  <c r="D179" i="6" s="1"/>
  <c r="E179" i="6" s="1"/>
  <c r="F179" i="6" s="1"/>
  <c r="C178" i="6"/>
  <c r="D178" i="6"/>
  <c r="E178" i="6"/>
  <c r="F178" i="6" s="1"/>
  <c r="C177" i="6"/>
  <c r="D177" i="6" s="1"/>
  <c r="E177" i="6" s="1"/>
  <c r="F177" i="6" s="1"/>
  <c r="C176" i="6"/>
  <c r="D176" i="6" s="1"/>
  <c r="E176" i="6" s="1"/>
  <c r="F176" i="6" s="1"/>
  <c r="C175" i="6"/>
  <c r="D175" i="6"/>
  <c r="E175" i="6"/>
  <c r="F175" i="6"/>
  <c r="C9" i="6"/>
  <c r="D9" i="6" s="1"/>
  <c r="E9" i="6" s="1"/>
  <c r="F9" i="6" s="1"/>
  <c r="C8" i="6"/>
  <c r="D8" i="6" s="1"/>
  <c r="E8" i="6" s="1"/>
  <c r="F8" i="6" s="1"/>
  <c r="C188" i="6"/>
  <c r="D188" i="6" s="1"/>
  <c r="E188" i="6" s="1"/>
  <c r="F188" i="6" s="1"/>
  <c r="C173" i="6"/>
  <c r="D173" i="6" s="1"/>
  <c r="E173" i="6" s="1"/>
  <c r="F173" i="6" s="1"/>
  <c r="C172" i="6"/>
  <c r="D172" i="6" s="1"/>
  <c r="E172" i="6" s="1"/>
  <c r="F172" i="6" s="1"/>
  <c r="C171" i="6"/>
  <c r="D171" i="6"/>
  <c r="E171" i="6" s="1"/>
  <c r="F171" i="6" s="1"/>
  <c r="C170" i="6"/>
  <c r="D170" i="6" s="1"/>
  <c r="E170" i="6" s="1"/>
  <c r="F170" i="6" s="1"/>
  <c r="C169" i="6"/>
  <c r="D169" i="6"/>
  <c r="E169" i="6" s="1"/>
  <c r="F169" i="6" s="1"/>
  <c r="C174" i="6"/>
  <c r="D174" i="6"/>
  <c r="E174" i="6" s="1"/>
  <c r="F174" i="6" s="1"/>
  <c r="C168" i="6"/>
  <c r="D168" i="6" s="1"/>
  <c r="E168" i="6" s="1"/>
  <c r="F168" i="6" s="1"/>
  <c r="C167" i="6"/>
  <c r="D167" i="6"/>
  <c r="E167" i="6" s="1"/>
  <c r="F167" i="6" s="1"/>
  <c r="C166" i="6"/>
  <c r="D166" i="6"/>
  <c r="E166" i="6" s="1"/>
  <c r="F166" i="6" s="1"/>
  <c r="C165" i="6"/>
  <c r="D165" i="6" s="1"/>
  <c r="E165" i="6" s="1"/>
  <c r="F165" i="6" s="1"/>
  <c r="C164" i="6"/>
  <c r="D164" i="6"/>
  <c r="E164" i="6" s="1"/>
  <c r="F164" i="6" s="1"/>
  <c r="C163" i="6"/>
  <c r="D163" i="6"/>
  <c r="E163" i="6" s="1"/>
  <c r="F163" i="6" s="1"/>
  <c r="C162" i="6"/>
  <c r="D162" i="6" s="1"/>
  <c r="E162" i="6" s="1"/>
  <c r="F162" i="6" s="1"/>
  <c r="C161" i="6"/>
  <c r="D161" i="6"/>
  <c r="E161" i="6" s="1"/>
  <c r="F161" i="6" s="1"/>
  <c r="C160" i="6"/>
  <c r="D160" i="6"/>
  <c r="E160" i="6" s="1"/>
  <c r="F160" i="6" s="1"/>
  <c r="C159" i="6"/>
  <c r="D159" i="6" s="1"/>
  <c r="E159" i="6" s="1"/>
  <c r="F159" i="6" s="1"/>
  <c r="C158" i="6"/>
  <c r="D158" i="6"/>
  <c r="E158" i="6" s="1"/>
  <c r="F158" i="6" s="1"/>
  <c r="C157" i="6"/>
  <c r="D157" i="6"/>
  <c r="E157" i="6" s="1"/>
  <c r="F157" i="6" s="1"/>
  <c r="C156" i="6"/>
  <c r="D156" i="6" s="1"/>
  <c r="E156" i="6" s="1"/>
  <c r="F156" i="6" s="1"/>
  <c r="C155" i="6"/>
  <c r="D155" i="6"/>
  <c r="E155" i="6" s="1"/>
  <c r="F155" i="6" s="1"/>
  <c r="C154" i="6"/>
  <c r="D154" i="6"/>
  <c r="E154" i="6" s="1"/>
  <c r="F154" i="6" s="1"/>
  <c r="C153" i="6"/>
  <c r="D153" i="6" s="1"/>
  <c r="E153" i="6" s="1"/>
  <c r="F153" i="6" s="1"/>
  <c r="C152" i="6"/>
  <c r="D152" i="6"/>
  <c r="E152" i="6" s="1"/>
  <c r="F152" i="6" s="1"/>
  <c r="C151" i="6"/>
  <c r="D151" i="6"/>
  <c r="E151" i="6" s="1"/>
  <c r="F151" i="6" s="1"/>
  <c r="C150" i="6"/>
  <c r="D150" i="6" s="1"/>
  <c r="E150" i="6" s="1"/>
  <c r="F150" i="6" s="1"/>
  <c r="C149" i="6"/>
  <c r="D149" i="6"/>
  <c r="E149" i="6" s="1"/>
  <c r="F149" i="6" s="1"/>
  <c r="C148" i="6"/>
  <c r="D148" i="6"/>
  <c r="E148" i="6" s="1"/>
  <c r="F148" i="6" s="1"/>
  <c r="C147" i="6"/>
  <c r="D147" i="6" s="1"/>
  <c r="E147" i="6" s="1"/>
  <c r="F147" i="6" s="1"/>
  <c r="C146" i="6"/>
  <c r="D146" i="6" s="1"/>
  <c r="E146" i="6" s="1"/>
  <c r="F146" i="6" s="1"/>
  <c r="C145" i="6"/>
  <c r="D145" i="6"/>
  <c r="E145" i="6" s="1"/>
  <c r="F145" i="6" s="1"/>
  <c r="C144" i="6"/>
  <c r="D144" i="6" s="1"/>
  <c r="E144" i="6" s="1"/>
  <c r="F144" i="6" s="1"/>
  <c r="C143" i="6"/>
  <c r="D143" i="6"/>
  <c r="E143" i="6" s="1"/>
  <c r="F143" i="6" s="1"/>
  <c r="C142" i="6"/>
  <c r="D142" i="6"/>
  <c r="E142" i="6" s="1"/>
  <c r="F142" i="6" s="1"/>
  <c r="C141" i="6"/>
  <c r="D141" i="6" s="1"/>
  <c r="E141" i="6" s="1"/>
  <c r="F141" i="6" s="1"/>
  <c r="C140" i="6"/>
  <c r="D140" i="6" s="1"/>
  <c r="E140" i="6" s="1"/>
  <c r="F140" i="6" s="1"/>
  <c r="C139" i="6"/>
  <c r="D139" i="6"/>
  <c r="E139" i="6" s="1"/>
  <c r="F139" i="6" s="1"/>
  <c r="C138" i="6"/>
  <c r="D138" i="6" s="1"/>
  <c r="E138" i="6" s="1"/>
  <c r="F138" i="6" s="1"/>
  <c r="C137" i="6"/>
  <c r="D137" i="6" s="1"/>
  <c r="E137" i="6" s="1"/>
  <c r="F137" i="6" s="1"/>
  <c r="C136" i="6"/>
  <c r="D136" i="6"/>
  <c r="E136" i="6" s="1"/>
  <c r="F136" i="6" s="1"/>
  <c r="C135" i="6"/>
  <c r="D135" i="6" s="1"/>
  <c r="E135" i="6" s="1"/>
  <c r="F135" i="6" s="1"/>
  <c r="C134" i="6"/>
  <c r="D134" i="6"/>
  <c r="E134" i="6" s="1"/>
  <c r="F134" i="6" s="1"/>
  <c r="C133" i="6"/>
  <c r="D133" i="6"/>
  <c r="E133" i="6" s="1"/>
  <c r="F133" i="6" s="1"/>
  <c r="C132" i="6"/>
  <c r="D132" i="6" s="1"/>
  <c r="E132" i="6" s="1"/>
  <c r="F132" i="6" s="1"/>
  <c r="C131" i="6"/>
  <c r="D131" i="6"/>
  <c r="E131" i="6" s="1"/>
  <c r="F131" i="6" s="1"/>
  <c r="C130" i="6"/>
  <c r="D130" i="6"/>
  <c r="E130" i="6" s="1"/>
  <c r="F130" i="6" s="1"/>
  <c r="C129" i="6"/>
  <c r="D129" i="6" s="1"/>
  <c r="E129" i="6" s="1"/>
  <c r="F129" i="6" s="1"/>
  <c r="C128" i="6"/>
  <c r="D128" i="6" s="1"/>
  <c r="E128" i="6" s="1"/>
  <c r="F128" i="6" s="1"/>
  <c r="C127" i="6"/>
  <c r="D127" i="6"/>
  <c r="E127" i="6" s="1"/>
  <c r="F127" i="6" s="1"/>
  <c r="C126" i="6"/>
  <c r="D126" i="6" s="1"/>
  <c r="E126" i="6" s="1"/>
  <c r="F126" i="6" s="1"/>
  <c r="C125" i="6"/>
  <c r="D125" i="6"/>
  <c r="E125" i="6" s="1"/>
  <c r="F125" i="6" s="1"/>
  <c r="C124" i="6"/>
  <c r="D124" i="6"/>
  <c r="E124" i="6" s="1"/>
  <c r="F124" i="6" s="1"/>
  <c r="C123" i="6"/>
  <c r="D123" i="6" s="1"/>
  <c r="E123" i="6" s="1"/>
  <c r="F123" i="6" s="1"/>
  <c r="C122" i="6"/>
  <c r="D122" i="6"/>
  <c r="E122" i="6" s="1"/>
  <c r="F122" i="6" s="1"/>
  <c r="C121" i="6"/>
  <c r="D121" i="6"/>
  <c r="E121" i="6" s="1"/>
  <c r="F121" i="6" s="1"/>
  <c r="C120" i="6"/>
  <c r="D120" i="6"/>
  <c r="E120" i="6" s="1"/>
  <c r="F120" i="6" s="1"/>
  <c r="C119" i="6"/>
  <c r="D119" i="6"/>
  <c r="E119" i="6" s="1"/>
  <c r="F119" i="6" s="1"/>
  <c r="C118" i="6"/>
  <c r="D118" i="6"/>
  <c r="E118" i="6" s="1"/>
  <c r="F118" i="6" s="1"/>
  <c r="C117" i="6"/>
  <c r="D117" i="6" s="1"/>
  <c r="E117" i="6" s="1"/>
  <c r="F117" i="6" s="1"/>
  <c r="C116" i="6"/>
  <c r="D116" i="6"/>
  <c r="E116" i="6" s="1"/>
  <c r="F116" i="6" s="1"/>
  <c r="C115" i="6"/>
  <c r="D115" i="6"/>
  <c r="E115" i="6" s="1"/>
  <c r="F115" i="6" s="1"/>
  <c r="C114" i="6"/>
  <c r="D114" i="6"/>
  <c r="E114" i="6" s="1"/>
  <c r="F114" i="6" s="1"/>
  <c r="C113" i="6"/>
  <c r="D113" i="6"/>
  <c r="E113" i="6" s="1"/>
  <c r="F113" i="6" s="1"/>
  <c r="C112" i="6"/>
  <c r="D112" i="6"/>
  <c r="E112" i="6" s="1"/>
  <c r="F112" i="6" s="1"/>
  <c r="C111" i="6"/>
  <c r="D111" i="6" s="1"/>
  <c r="E111" i="6" s="1"/>
  <c r="F111" i="6" s="1"/>
  <c r="C110" i="6"/>
  <c r="D110" i="6"/>
  <c r="E110" i="6" s="1"/>
  <c r="F110" i="6" s="1"/>
  <c r="C109" i="6"/>
  <c r="D109" i="6"/>
  <c r="E109" i="6" s="1"/>
  <c r="F109" i="6" s="1"/>
  <c r="C108" i="6"/>
  <c r="D108" i="6"/>
  <c r="E108" i="6" s="1"/>
  <c r="F108" i="6" s="1"/>
  <c r="C107" i="6"/>
  <c r="D107" i="6"/>
  <c r="E107" i="6" s="1"/>
  <c r="F107" i="6" s="1"/>
  <c r="C106" i="6"/>
  <c r="D106" i="6"/>
  <c r="E106" i="6" s="1"/>
  <c r="F106" i="6" s="1"/>
  <c r="C105" i="6"/>
  <c r="D105" i="6" s="1"/>
  <c r="E105" i="6" s="1"/>
  <c r="F105" i="6" s="1"/>
  <c r="C104" i="6"/>
  <c r="D104" i="6"/>
  <c r="E104" i="6" s="1"/>
  <c r="F104" i="6" s="1"/>
  <c r="C103" i="6"/>
  <c r="D103" i="6"/>
  <c r="E103" i="6" s="1"/>
  <c r="F103" i="6" s="1"/>
  <c r="C102" i="6"/>
  <c r="D102" i="6"/>
  <c r="E102" i="6" s="1"/>
  <c r="F102" i="6" s="1"/>
  <c r="C101" i="6"/>
  <c r="D101" i="6"/>
  <c r="E101" i="6" s="1"/>
  <c r="F101" i="6" s="1"/>
  <c r="C100" i="6"/>
  <c r="D100" i="6"/>
  <c r="E100" i="6" s="1"/>
  <c r="F100" i="6" s="1"/>
  <c r="C99" i="6"/>
  <c r="D99" i="6" s="1"/>
  <c r="E99" i="6" s="1"/>
  <c r="F99" i="6" s="1"/>
  <c r="C98" i="6"/>
  <c r="D98" i="6"/>
  <c r="E98" i="6" s="1"/>
  <c r="F98" i="6" s="1"/>
  <c r="C97" i="6"/>
  <c r="D97" i="6"/>
  <c r="E97" i="6" s="1"/>
  <c r="F97" i="6" s="1"/>
  <c r="C96" i="6"/>
  <c r="D96" i="6"/>
  <c r="E96" i="6" s="1"/>
  <c r="F96" i="6" s="1"/>
  <c r="C95" i="6"/>
  <c r="D95" i="6"/>
  <c r="E95" i="6" s="1"/>
  <c r="F95" i="6" s="1"/>
  <c r="C94" i="6"/>
  <c r="D94" i="6"/>
  <c r="E94" i="6" s="1"/>
  <c r="F94" i="6" s="1"/>
  <c r="C93" i="6"/>
  <c r="D93" i="6" s="1"/>
  <c r="E93" i="6" s="1"/>
  <c r="F93" i="6" s="1"/>
  <c r="C92" i="6"/>
  <c r="D92" i="6"/>
  <c r="E92" i="6" s="1"/>
  <c r="F92" i="6" s="1"/>
  <c r="C91" i="6"/>
  <c r="D91" i="6"/>
  <c r="E91" i="6" s="1"/>
  <c r="F91" i="6" s="1"/>
  <c r="C90" i="6"/>
  <c r="D90" i="6"/>
  <c r="E90" i="6" s="1"/>
  <c r="F90" i="6" s="1"/>
  <c r="C89" i="6"/>
  <c r="D89" i="6"/>
  <c r="E89" i="6" s="1"/>
  <c r="F89" i="6" s="1"/>
  <c r="C88" i="6"/>
  <c r="D88" i="6"/>
  <c r="E88" i="6" s="1"/>
  <c r="F88" i="6" s="1"/>
  <c r="C87" i="6"/>
  <c r="D87" i="6"/>
  <c r="E87" i="6" s="1"/>
  <c r="F87" i="6" s="1"/>
  <c r="C86" i="6"/>
  <c r="D86" i="6" s="1"/>
  <c r="E86" i="6" s="1"/>
  <c r="F86" i="6" s="1"/>
  <c r="C85" i="6"/>
  <c r="D85" i="6"/>
  <c r="E85" i="6" s="1"/>
  <c r="F85" i="6"/>
  <c r="C84" i="6"/>
  <c r="D84" i="6"/>
  <c r="E84" i="6" s="1"/>
  <c r="F84" i="6" s="1"/>
  <c r="C83" i="6"/>
  <c r="D83" i="6"/>
  <c r="E83" i="6" s="1"/>
  <c r="F83" i="6" s="1"/>
  <c r="C82" i="6"/>
  <c r="D82" i="6"/>
  <c r="E82" i="6" s="1"/>
  <c r="F82" i="6"/>
  <c r="C81" i="6"/>
  <c r="D81" i="6" s="1"/>
  <c r="E81" i="6" s="1"/>
  <c r="F81" i="6" s="1"/>
  <c r="C80" i="6"/>
  <c r="D80" i="6"/>
  <c r="E80" i="6" s="1"/>
  <c r="F80" i="6" s="1"/>
  <c r="C79" i="6"/>
  <c r="D79" i="6"/>
  <c r="E79" i="6" s="1"/>
  <c r="F79" i="6"/>
  <c r="C78" i="6"/>
  <c r="D78" i="6"/>
  <c r="E78" i="6" s="1"/>
  <c r="F78" i="6" s="1"/>
  <c r="C77" i="6"/>
  <c r="D77" i="6"/>
  <c r="E77" i="6" s="1"/>
  <c r="F77" i="6" s="1"/>
  <c r="C76" i="6"/>
  <c r="D76" i="6"/>
  <c r="E76" i="6" s="1"/>
  <c r="F76" i="6"/>
  <c r="C75" i="6"/>
  <c r="D75" i="6"/>
  <c r="E75" i="6" s="1"/>
  <c r="F75" i="6" s="1"/>
  <c r="C74" i="6"/>
  <c r="D74" i="6" s="1"/>
  <c r="E74" i="6" s="1"/>
  <c r="F74" i="6" s="1"/>
  <c r="C73" i="6"/>
  <c r="D73" i="6"/>
  <c r="E73" i="6" s="1"/>
  <c r="F73" i="6" s="1"/>
  <c r="C72" i="6"/>
  <c r="D72" i="6"/>
  <c r="E72" i="6" s="1"/>
  <c r="F72" i="6" s="1"/>
  <c r="C71" i="6"/>
  <c r="D71" i="6"/>
  <c r="E71" i="6" s="1"/>
  <c r="F71" i="6" s="1"/>
  <c r="C70" i="6"/>
  <c r="D70" i="6"/>
  <c r="E70" i="6" s="1"/>
  <c r="F70" i="6"/>
  <c r="C69" i="6"/>
  <c r="D69" i="6"/>
  <c r="E69" i="6"/>
  <c r="F69" i="6" s="1"/>
  <c r="C68" i="6"/>
  <c r="D68" i="6"/>
  <c r="E68" i="6" s="1"/>
  <c r="F68" i="6" s="1"/>
  <c r="C67" i="6"/>
  <c r="D67" i="6"/>
  <c r="E67" i="6" s="1"/>
  <c r="F67" i="6"/>
  <c r="C66" i="6"/>
  <c r="D66" i="6"/>
  <c r="E66" i="6" s="1"/>
  <c r="F66" i="6" s="1"/>
  <c r="C65" i="6"/>
  <c r="D65" i="6" s="1"/>
  <c r="E65" i="6" s="1"/>
  <c r="F65" i="6" s="1"/>
  <c r="C64" i="6"/>
  <c r="D64" i="6"/>
  <c r="E64" i="6" s="1"/>
  <c r="F64" i="6" s="1"/>
  <c r="C63" i="6"/>
  <c r="D63" i="6"/>
  <c r="E63" i="6" s="1"/>
  <c r="F63" i="6" s="1"/>
  <c r="C62" i="6"/>
  <c r="D62" i="6"/>
  <c r="E62" i="6" s="1"/>
  <c r="F62" i="6" s="1"/>
  <c r="C61" i="6"/>
  <c r="D61" i="6"/>
  <c r="E61" i="6" s="1"/>
  <c r="F61" i="6"/>
  <c r="C60" i="6"/>
  <c r="D60" i="6"/>
  <c r="E60" i="6"/>
  <c r="F60" i="6" s="1"/>
  <c r="C59" i="6"/>
  <c r="D59" i="6"/>
  <c r="E59" i="6" s="1"/>
  <c r="F59" i="6" s="1"/>
  <c r="C58" i="6"/>
  <c r="D58" i="6"/>
  <c r="E58" i="6" s="1"/>
  <c r="F58" i="6"/>
  <c r="C57" i="6"/>
  <c r="D57" i="6"/>
  <c r="E57" i="6" s="1"/>
  <c r="F57" i="6" s="1"/>
  <c r="C56" i="6"/>
  <c r="D56" i="6" s="1"/>
  <c r="E56" i="6" s="1"/>
  <c r="F56" i="6" s="1"/>
  <c r="C55" i="6"/>
  <c r="D55" i="6"/>
  <c r="E55" i="6" s="1"/>
  <c r="F55" i="6" s="1"/>
  <c r="C54" i="6"/>
  <c r="D54" i="6"/>
  <c r="E54" i="6" s="1"/>
  <c r="F54" i="6" s="1"/>
  <c r="C53" i="6"/>
  <c r="D53" i="6"/>
  <c r="E53" i="6" s="1"/>
  <c r="F53" i="6" s="1"/>
  <c r="C52" i="6"/>
  <c r="D52" i="6"/>
  <c r="E52" i="6" s="1"/>
  <c r="F52" i="6"/>
  <c r="C51" i="6"/>
  <c r="D51" i="6"/>
  <c r="E51" i="6"/>
  <c r="F51" i="6" s="1"/>
  <c r="C50" i="6"/>
  <c r="D50" i="6"/>
  <c r="E50" i="6" s="1"/>
  <c r="F50" i="6" s="1"/>
  <c r="C49" i="6"/>
  <c r="D49" i="6"/>
  <c r="E49" i="6" s="1"/>
  <c r="F49" i="6"/>
  <c r="C48" i="6"/>
  <c r="D48" i="6"/>
  <c r="E48" i="6" s="1"/>
  <c r="F48" i="6" s="1"/>
  <c r="C47" i="6"/>
  <c r="D47" i="6" s="1"/>
  <c r="E47" i="6" s="1"/>
  <c r="F47" i="6" s="1"/>
  <c r="C46" i="6"/>
  <c r="D46" i="6"/>
  <c r="E46" i="6" s="1"/>
  <c r="F46" i="6" s="1"/>
  <c r="C45" i="6"/>
  <c r="D45" i="6"/>
  <c r="E45" i="6" s="1"/>
  <c r="F45" i="6" s="1"/>
  <c r="C44" i="6"/>
  <c r="D44" i="6"/>
  <c r="E44" i="6" s="1"/>
  <c r="F44" i="6" s="1"/>
  <c r="C43" i="6"/>
  <c r="D43" i="6"/>
  <c r="E43" i="6" s="1"/>
  <c r="F43" i="6"/>
  <c r="C42" i="6"/>
  <c r="D42" i="6"/>
  <c r="E42" i="6"/>
  <c r="F42" i="6" s="1"/>
  <c r="C41" i="6"/>
  <c r="D41" i="6"/>
  <c r="E41" i="6" s="1"/>
  <c r="F41" i="6" s="1"/>
  <c r="C40" i="6"/>
  <c r="D40" i="6"/>
  <c r="E40" i="6" s="1"/>
  <c r="F40" i="6"/>
  <c r="C39" i="6"/>
  <c r="D39" i="6"/>
  <c r="E39" i="6" s="1"/>
  <c r="F39" i="6" s="1"/>
  <c r="C38" i="6"/>
  <c r="D38" i="6" s="1"/>
  <c r="E38" i="6" s="1"/>
  <c r="F38" i="6" s="1"/>
  <c r="C37" i="6"/>
  <c r="D37" i="6"/>
  <c r="E37" i="6" s="1"/>
  <c r="F37" i="6" s="1"/>
  <c r="C36" i="6"/>
  <c r="D36" i="6"/>
  <c r="E36" i="6" s="1"/>
  <c r="F36" i="6" s="1"/>
  <c r="C35" i="6"/>
  <c r="D35" i="6"/>
  <c r="E35" i="6" s="1"/>
  <c r="F35" i="6" s="1"/>
  <c r="C34" i="6"/>
  <c r="D34" i="6"/>
  <c r="E34" i="6" s="1"/>
  <c r="F34" i="6"/>
  <c r="C33" i="6"/>
  <c r="D33" i="6"/>
  <c r="E33" i="6"/>
  <c r="F33" i="6" s="1"/>
  <c r="C32" i="6"/>
  <c r="D32" i="6"/>
  <c r="E32" i="6" s="1"/>
  <c r="F32" i="6" s="1"/>
  <c r="C31" i="6"/>
  <c r="D31" i="6"/>
  <c r="E31" i="6" s="1"/>
  <c r="F31" i="6"/>
  <c r="C30" i="6"/>
  <c r="D30" i="6"/>
  <c r="E30" i="6" s="1"/>
  <c r="F30" i="6" s="1"/>
  <c r="C29" i="6"/>
  <c r="D29" i="6" s="1"/>
  <c r="E29" i="6" s="1"/>
  <c r="F29" i="6" s="1"/>
  <c r="C28" i="6"/>
  <c r="D28" i="6"/>
  <c r="E28" i="6" s="1"/>
  <c r="F28" i="6" s="1"/>
  <c r="C27" i="6"/>
  <c r="D27" i="6"/>
  <c r="E27" i="6" s="1"/>
  <c r="F27" i="6" s="1"/>
  <c r="C26" i="6"/>
  <c r="D26" i="6"/>
  <c r="E26" i="6" s="1"/>
  <c r="F26" i="6" s="1"/>
  <c r="C25" i="6"/>
  <c r="D25" i="6"/>
  <c r="E25" i="6" s="1"/>
  <c r="F25" i="6"/>
  <c r="C24" i="6"/>
  <c r="D24" i="6"/>
  <c r="E24" i="6"/>
  <c r="F24" i="6" s="1"/>
  <c r="C23" i="6"/>
  <c r="D23" i="6"/>
  <c r="E23" i="6" s="1"/>
  <c r="F23" i="6" s="1"/>
  <c r="C22" i="6"/>
  <c r="D22" i="6"/>
  <c r="E22" i="6" s="1"/>
  <c r="F22" i="6"/>
  <c r="C21" i="6"/>
  <c r="D21" i="6"/>
  <c r="E21" i="6" s="1"/>
  <c r="F21" i="6" s="1"/>
  <c r="C20" i="6"/>
  <c r="D20" i="6" s="1"/>
  <c r="E20" i="6" s="1"/>
  <c r="F20" i="6" s="1"/>
  <c r="C19" i="6"/>
  <c r="D19" i="6"/>
  <c r="E19" i="6" s="1"/>
  <c r="F19" i="6" s="1"/>
  <c r="C18" i="6"/>
  <c r="D18" i="6"/>
  <c r="E18" i="6" s="1"/>
  <c r="F18" i="6" s="1"/>
  <c r="C17" i="6"/>
  <c r="D17" i="6"/>
  <c r="E17" i="6" s="1"/>
  <c r="F17" i="6" s="1"/>
  <c r="C16" i="6"/>
  <c r="D16" i="6"/>
  <c r="E16" i="6" s="1"/>
  <c r="F16" i="6"/>
  <c r="C15" i="6"/>
  <c r="D15" i="6"/>
  <c r="E15" i="6"/>
  <c r="F15" i="6" s="1"/>
  <c r="C14" i="6"/>
  <c r="D14" i="6"/>
  <c r="E14" i="6" s="1"/>
  <c r="F14" i="6" s="1"/>
  <c r="C13" i="6"/>
  <c r="D13" i="6"/>
  <c r="E13" i="6" s="1"/>
  <c r="F13" i="6"/>
  <c r="C12" i="6"/>
  <c r="D12" i="6"/>
  <c r="E12" i="6" s="1"/>
  <c r="F12" i="6" s="1"/>
  <c r="C11" i="6"/>
  <c r="D11" i="6" s="1"/>
  <c r="E11" i="6" s="1"/>
  <c r="F11" i="6" s="1"/>
  <c r="C10" i="6"/>
  <c r="D10" i="6"/>
  <c r="E10" i="6" s="1"/>
  <c r="F10" i="6" s="1"/>
  <c r="F7" i="6"/>
  <c r="C7" i="6"/>
</calcChain>
</file>

<file path=xl/sharedStrings.xml><?xml version="1.0" encoding="utf-8"?>
<sst xmlns="http://schemas.openxmlformats.org/spreadsheetml/2006/main" count="9" uniqueCount="8">
  <si>
    <t>Montant forfaitaire :</t>
  </si>
  <si>
    <t>RA</t>
  </si>
  <si>
    <t>Montant allocation</t>
  </si>
  <si>
    <t>revenu garanti</t>
  </si>
  <si>
    <t xml:space="preserve">Schéma 1.Présentation du minimum vieillesse avant et après réforme du dispositif, pour une personne seule
</t>
  </si>
  <si>
    <r>
      <t xml:space="preserve">ASV : allocation supplémentaire vieillesse ; AVTS : allocation aux vieux travailleurs salariés ; ASPA : allocation 
de solidarité aux personnes âgées.
</t>
    </r>
    <r>
      <rPr>
        <b/>
        <sz val="8"/>
        <color theme="1"/>
        <rFont val="Arial"/>
        <family val="2"/>
      </rPr>
      <t>Lecture &gt;</t>
    </r>
    <r>
      <rPr>
        <sz val="8"/>
        <color theme="1"/>
        <rFont val="Arial"/>
        <family val="2"/>
      </rPr>
      <t xml:space="preserve"> Si un retraité célibataire a des ressources d’un montant R1 et bénéficiait du minimum vieillesse avant la réforme du dispositif, il continue de percevoir, en 2021, une allocation de 1er étage à laquelle s’ajoute l’allocation supplémentaire du minimum vieillesse (ASV), afin d’amener ses revenus au plafond du minimum vieillesse (907 euros par mois). Si un retraité célibataire a des ressources d’un montant R1 et sollicite le minimum vieillesse pour la première fois depuis 2007, 
il perçoit alors l’allocation de solidarité aux personnes âgées (Aspa), qui correspond exactement aux montants 
des anciennes allocations, sous réserve de résider en France. Un retraité qui a des ressources d’un montant R2 reçoit, selon la date de son entrée dans le dispositif, l’ASV ou l’Aspa pour un même montant.
</t>
    </r>
    <r>
      <rPr>
        <b/>
        <sz val="8"/>
        <color theme="1"/>
        <rFont val="Arial"/>
        <family val="2"/>
      </rPr>
      <t xml:space="preserve">Source &gt; </t>
    </r>
    <r>
      <rPr>
        <sz val="8"/>
        <color theme="1"/>
        <rFont val="Arial"/>
        <family val="2"/>
      </rPr>
      <t>Législation.</t>
    </r>
  </si>
  <si>
    <r>
      <rPr>
        <b/>
        <sz val="8"/>
        <color theme="1"/>
        <rFont val="Arial"/>
        <family val="2"/>
      </rPr>
      <t xml:space="preserve">Lecture &gt; </t>
    </r>
    <r>
      <rPr>
        <sz val="8"/>
        <color theme="1"/>
        <rFont val="Arial"/>
        <family val="2"/>
      </rPr>
      <t xml:space="preserve">Une personne seule sans ressources initiales perçoit l’Aspa à taux plein d’un montant de 907 euros par mois. Une personne seule avec des ressources initiales perçoit une allocation égale à la différence entre le plafond des ressources (907 euros) et le montant de ses ressources initiales. Son revenu mensuel total garanti s’élève à 907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t>
    </r>
    <r>
      <rPr>
        <b/>
        <sz val="8"/>
        <color theme="1"/>
        <rFont val="Arial"/>
        <family val="2"/>
      </rPr>
      <t xml:space="preserve">Source &gt; </t>
    </r>
    <r>
      <rPr>
        <sz val="8"/>
        <color theme="1"/>
        <rFont val="Arial"/>
        <family val="2"/>
      </rPr>
      <t>Législation.</t>
    </r>
  </si>
  <si>
    <t>Schéma 2. Revenu mensuel garanti par l’Aspa hors intéressement pour une personne seule, selon ses ressources, au 31 décembre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</si>
</sst>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1]_-;\-* #,##0.00\ [$€-1]_-;_-* &quot;-&quot;??\ [$€-1]_-"/>
  </numFmts>
  <fonts count="26"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2"/>
      <name val="Univers Condensed"/>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b/>
      <sz val="8"/>
      <name val="Arial"/>
      <family val="2"/>
    </font>
    <font>
      <b/>
      <sz val="8"/>
      <color rgb="FFFF0000"/>
      <name val="Arial"/>
      <family val="2"/>
    </font>
    <font>
      <sz val="8"/>
      <color rgb="FFFF0000"/>
      <name val="Arial"/>
      <family val="2"/>
    </font>
    <font>
      <sz val="8"/>
      <color theme="1"/>
      <name val="Arial"/>
      <family val="2"/>
    </font>
    <font>
      <b/>
      <sz val="8"/>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7" borderId="1" applyNumberFormat="0" applyAlignment="0" applyProtection="0"/>
    <xf numFmtId="165" fontId="1" fillId="0" borderId="0" applyFont="0" applyFill="0" applyBorder="0" applyAlignment="0" applyProtection="0"/>
    <xf numFmtId="0" fontId="8" fillId="3" borderId="0" applyNumberFormat="0" applyBorder="0" applyAlignment="0" applyProtection="0"/>
    <xf numFmtId="0" fontId="9" fillId="21" borderId="0" applyNumberFormat="0" applyBorder="0" applyAlignment="0" applyProtection="0"/>
    <xf numFmtId="0" fontId="1" fillId="0" borderId="0"/>
    <xf numFmtId="0" fontId="10" fillId="4" borderId="0" applyNumberFormat="0" applyBorder="0" applyAlignment="0" applyProtection="0"/>
    <xf numFmtId="0" fontId="11" fillId="20" borderId="3"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4" fillId="0" borderId="0">
      <alignment horizontal="center" vertical="center" wrapText="1"/>
    </xf>
    <xf numFmtId="0" fontId="18" fillId="0" borderId="7" applyNumberFormat="0" applyFill="0" applyAlignment="0" applyProtection="0"/>
    <xf numFmtId="0" fontId="19" fillId="22" borderId="8" applyNumberFormat="0" applyAlignment="0" applyProtection="0"/>
  </cellStyleXfs>
  <cellXfs count="26">
    <xf numFmtId="0" fontId="0" fillId="0" borderId="0" xfId="0"/>
    <xf numFmtId="0" fontId="20" fillId="0" borderId="0" xfId="0" applyFont="1"/>
    <xf numFmtId="0" fontId="20" fillId="23" borderId="0" xfId="0" applyFont="1" applyFill="1"/>
    <xf numFmtId="0" fontId="20" fillId="23" borderId="0" xfId="0" applyFont="1" applyFill="1" applyAlignment="1">
      <alignment horizontal="left" wrapText="1"/>
    </xf>
    <xf numFmtId="0" fontId="20" fillId="0" borderId="0" xfId="0" applyFont="1" applyAlignment="1">
      <alignment wrapText="1"/>
    </xf>
    <xf numFmtId="0" fontId="21" fillId="0" borderId="0" xfId="0"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left" wrapText="1"/>
    </xf>
    <xf numFmtId="0" fontId="20" fillId="0" borderId="0" xfId="0" applyFont="1" applyAlignment="1">
      <alignment wrapText="1"/>
    </xf>
    <xf numFmtId="0" fontId="25" fillId="0" borderId="0" xfId="0" applyFont="1" applyAlignment="1">
      <alignment horizontal="left" vertical="top" wrapText="1"/>
    </xf>
    <xf numFmtId="0" fontId="24" fillId="23" borderId="0" xfId="0" applyFont="1" applyFill="1" applyAlignment="1">
      <alignment horizontal="left" vertical="center" wrapText="1"/>
    </xf>
    <xf numFmtId="0" fontId="25" fillId="0" borderId="0" xfId="0" applyFont="1" applyFill="1" applyAlignment="1">
      <alignment horizontal="left" vertical="center" wrapText="1"/>
    </xf>
    <xf numFmtId="0" fontId="23" fillId="0" borderId="0" xfId="0" applyFont="1" applyFill="1" applyAlignment="1">
      <alignment vertical="center"/>
    </xf>
    <xf numFmtId="0" fontId="20" fillId="0" borderId="0" xfId="0" applyFont="1" applyFill="1" applyAlignment="1">
      <alignment vertical="center"/>
    </xf>
    <xf numFmtId="0" fontId="21" fillId="0" borderId="9" xfId="0" applyFont="1" applyFill="1" applyBorder="1" applyAlignment="1">
      <alignment vertical="center"/>
    </xf>
    <xf numFmtId="0" fontId="20" fillId="0" borderId="9" xfId="0" applyFont="1" applyFill="1" applyBorder="1" applyAlignment="1">
      <alignment vertical="center"/>
    </xf>
    <xf numFmtId="0" fontId="20" fillId="0" borderId="0" xfId="0" applyFont="1" applyFill="1" applyAlignment="1">
      <alignment vertical="center" textRotation="135"/>
    </xf>
    <xf numFmtId="0" fontId="21" fillId="0" borderId="9" xfId="0" applyFont="1" applyFill="1" applyBorder="1" applyAlignment="1">
      <alignment horizontal="center" vertical="center"/>
    </xf>
    <xf numFmtId="0" fontId="20" fillId="0" borderId="9" xfId="0" applyFont="1" applyFill="1" applyBorder="1" applyAlignment="1">
      <alignment horizontal="right" vertical="center" indent="4"/>
    </xf>
    <xf numFmtId="0" fontId="20" fillId="0" borderId="9" xfId="0" applyFont="1" applyFill="1" applyBorder="1" applyAlignment="1">
      <alignment horizontal="right" vertical="center" indent="1"/>
    </xf>
    <xf numFmtId="0" fontId="20" fillId="0" borderId="9" xfId="0" applyFont="1" applyFill="1" applyBorder="1" applyAlignment="1">
      <alignment horizontal="right" vertical="center" indent="2"/>
    </xf>
    <xf numFmtId="0" fontId="22" fillId="0" borderId="0" xfId="0" applyFont="1" applyFill="1" applyAlignment="1">
      <alignment vertical="center"/>
    </xf>
    <xf numFmtId="164" fontId="20" fillId="0" borderId="0" xfId="0" applyNumberFormat="1" applyFont="1" applyFill="1" applyAlignment="1">
      <alignment vertical="center"/>
    </xf>
    <xf numFmtId="1" fontId="20" fillId="0" borderId="0" xfId="0" applyNumberFormat="1" applyFont="1" applyFill="1" applyAlignment="1">
      <alignment vertical="center"/>
    </xf>
    <xf numFmtId="0" fontId="21" fillId="0" borderId="0" xfId="0" applyFont="1" applyFill="1" applyAlignment="1">
      <alignment horizontal="left" vertical="center" wrapText="1"/>
    </xf>
    <xf numFmtId="0" fontId="24" fillId="0" borderId="0" xfId="0" applyFont="1" applyFill="1" applyAlignment="1">
      <alignment horizontal="left"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Euro" xfId="29" xr:uid="{00000000-0005-0000-0000-00001C000000}"/>
    <cellStyle name="Insatisfaisant" xfId="30" builtinId="27" customBuiltin="1"/>
    <cellStyle name="Neutre" xfId="31" builtinId="28" customBuiltin="1"/>
    <cellStyle name="Normal" xfId="0" builtinId="0"/>
    <cellStyle name="Normal 2" xfId="32" xr:uid="{00000000-0005-0000-0000-00002000000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itre tableau" xfId="41" xr:uid="{00000000-0005-0000-0000-000029000000}"/>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622300</xdr:colOff>
      <xdr:row>0</xdr:row>
      <xdr:rowOff>0</xdr:rowOff>
    </xdr:from>
    <xdr:to>
      <xdr:col>6</xdr:col>
      <xdr:colOff>50800</xdr:colOff>
      <xdr:row>0</xdr:row>
      <xdr:rowOff>0</xdr:rowOff>
    </xdr:to>
    <xdr:sp macro="" textlink="">
      <xdr:nvSpPr>
        <xdr:cNvPr id="47482" name="Text Box 29">
          <a:extLst>
            <a:ext uri="{FF2B5EF4-FFF2-40B4-BE49-F238E27FC236}">
              <a16:creationId xmlns:a16="http://schemas.microsoft.com/office/drawing/2014/main" id="{BBC1ACAA-EA49-C94E-A494-729440458829}"/>
            </a:ext>
          </a:extLst>
        </xdr:cNvPr>
        <xdr:cNvSpPr txBox="1">
          <a:spLocks noChangeArrowheads="1"/>
        </xdr:cNvSpPr>
      </xdr:nvSpPr>
      <xdr:spPr bwMode="auto">
        <a:xfrm>
          <a:off x="1193800" y="0"/>
          <a:ext cx="34290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EMP/Acr197.tmp/er662_graf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4"/>
      <sheetName val="Nb trimestres"/>
      <sheetName val="Données"/>
      <sheetName val="Macro1"/>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A1"/>
      <sheetName val="Graph A1"/>
      <sheetName val="tabA2"/>
      <sheetName val="_B6"/>
      <sheetName val="Tab B5"/>
      <sheetName val="1-Rep_sexe"/>
      <sheetName val="tab 1 Rep_naturep_all"/>
      <sheetName val=" Tab 2Rep_carrière_sexe"/>
      <sheetName val="5-Rep_carrière_statut"/>
      <sheetName val="5-Rep_carrière_statut (2)"/>
      <sheetName val="6-Rep_carrière_inval"/>
      <sheetName val="7-Rep_inapt_sexe"/>
      <sheetName val="7-Rep_inapt_sexe (2)"/>
      <sheetName val="8-Rep_statut-sexe "/>
      <sheetName val="11-Rep_mono_naturep"/>
      <sheetName val="Rep_bi-pens"/>
      <sheetName val="13-Rep_bi-pens"/>
      <sheetName val="15-caisses_tri"/>
    </sheetNames>
    <sheetDataSet>
      <sheetData sheetId="0"/>
      <sheetData sheetId="1"/>
      <sheetData sheetId="2"/>
      <sheetData sheetId="3" refreshError="1">
        <row r="1">
          <cell r="B1" t="str">
            <v xml:space="preserve">Hommes </v>
          </cell>
          <cell r="C1" t="str">
            <v>Femmes</v>
          </cell>
          <cell r="D1" t="str">
            <v>Ensemble</v>
          </cell>
        </row>
        <row r="2">
          <cell r="A2" t="str">
            <v>Moins de 160</v>
          </cell>
          <cell r="B2">
            <v>7.5</v>
          </cell>
          <cell r="C2">
            <v>11.9</v>
          </cell>
          <cell r="D2">
            <v>10.1</v>
          </cell>
        </row>
        <row r="3">
          <cell r="A3" t="str">
            <v>160 à moins de 320</v>
          </cell>
          <cell r="B3">
            <v>9.1</v>
          </cell>
          <cell r="C3">
            <v>12.4</v>
          </cell>
          <cell r="D3">
            <v>11.1</v>
          </cell>
        </row>
        <row r="4">
          <cell r="A4" t="str">
            <v>320 à moins de 480</v>
          </cell>
          <cell r="B4">
            <v>9.4</v>
          </cell>
          <cell r="C4">
            <v>11.8</v>
          </cell>
          <cell r="D4">
            <v>10.8</v>
          </cell>
        </row>
        <row r="5">
          <cell r="A5" t="str">
            <v>480 à moins de 640</v>
          </cell>
          <cell r="B5">
            <v>8.3000000000000007</v>
          </cell>
          <cell r="C5">
            <v>10.4</v>
          </cell>
          <cell r="D5">
            <v>9.5</v>
          </cell>
        </row>
        <row r="6">
          <cell r="A6" t="str">
            <v>640 à moins de 800</v>
          </cell>
          <cell r="B6">
            <v>8.6</v>
          </cell>
          <cell r="C6">
            <v>9.9</v>
          </cell>
          <cell r="D6">
            <v>9.4</v>
          </cell>
        </row>
        <row r="7">
          <cell r="A7" t="str">
            <v>800 à moins de 960</v>
          </cell>
          <cell r="B7">
            <v>10.3</v>
          </cell>
          <cell r="C7">
            <v>11.8</v>
          </cell>
          <cell r="D7">
            <v>11.2</v>
          </cell>
        </row>
        <row r="8">
          <cell r="A8" t="str">
            <v>960 à moins de 1079</v>
          </cell>
          <cell r="B8">
            <v>7.9</v>
          </cell>
          <cell r="C8">
            <v>9.8000000000000007</v>
          </cell>
          <cell r="D8">
            <v>9</v>
          </cell>
        </row>
        <row r="9">
          <cell r="A9" t="str">
            <v>Taux plein (1079)</v>
          </cell>
          <cell r="B9">
            <v>38.799999999999997</v>
          </cell>
          <cell r="C9">
            <v>21.9</v>
          </cell>
          <cell r="D9">
            <v>28.9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
      <sheetName val="G04"/>
      <sheetName val="Données"/>
      <sheetName val="Macro1"/>
    </sheetNames>
    <sheetDataSet>
      <sheetData sheetId="0" refreshError="1"/>
      <sheetData sheetId="1" refreshError="1"/>
      <sheetData sheetId="2"/>
      <sheetData sheetId="3" refreshError="1">
        <row r="10">
          <cell r="C10" t="str">
            <v>GRAPHIQUE_3</v>
          </cell>
        </row>
        <row r="28">
          <cell r="C28">
            <v>2326</v>
          </cell>
        </row>
        <row r="181">
          <cell r="C181">
            <v>0</v>
          </cell>
        </row>
        <row r="184">
          <cell r="C184">
            <v>7157</v>
          </cell>
        </row>
        <row r="187">
          <cell r="C187">
            <v>21</v>
          </cell>
        </row>
        <row r="190">
          <cell r="C190">
            <v>11081</v>
          </cell>
        </row>
        <row r="193">
          <cell r="C193">
            <v>18236</v>
          </cell>
        </row>
        <row r="196">
          <cell r="C196">
            <v>3550</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2:M10"/>
  <sheetViews>
    <sheetView showGridLines="0" zoomScale="109" workbookViewId="0">
      <selection activeCell="E10" sqref="E10"/>
    </sheetView>
  </sheetViews>
  <sheetFormatPr baseColWidth="10" defaultColWidth="11.5" defaultRowHeight="11" x14ac:dyDescent="0.15"/>
  <cols>
    <col min="1" max="1" width="2.33203125" style="1" customWidth="1"/>
    <col min="2" max="2" width="7" style="1" customWidth="1"/>
    <col min="3" max="3" width="9.5" style="1" customWidth="1"/>
    <col min="4" max="5" width="11.5" style="1"/>
    <col min="6" max="6" width="11.83203125" style="1" customWidth="1"/>
    <col min="7" max="7" width="12.5" style="1" bestFit="1" customWidth="1"/>
    <col min="8" max="9" width="11.5" style="1"/>
    <col min="10" max="10" width="4.6640625" style="1" customWidth="1"/>
    <col min="11" max="16384" width="11.5" style="1"/>
  </cols>
  <sheetData>
    <row r="2" spans="2:13" ht="12" customHeight="1" x14ac:dyDescent="0.15">
      <c r="B2" s="9" t="s">
        <v>4</v>
      </c>
      <c r="C2" s="9"/>
      <c r="D2" s="9"/>
      <c r="E2" s="9"/>
      <c r="F2" s="9"/>
      <c r="G2" s="9"/>
      <c r="H2" s="9"/>
      <c r="I2" s="9"/>
      <c r="J2" s="9"/>
      <c r="K2" s="9"/>
    </row>
    <row r="3" spans="2:13" x14ac:dyDescent="0.15">
      <c r="B3" s="2"/>
      <c r="C3" s="2"/>
      <c r="D3" s="2"/>
      <c r="E3" s="2"/>
      <c r="F3" s="2"/>
      <c r="G3" s="2"/>
      <c r="H3" s="2"/>
      <c r="I3" s="2"/>
      <c r="J3" s="2"/>
    </row>
    <row r="4" spans="2:13" x14ac:dyDescent="0.15">
      <c r="B4" s="2"/>
      <c r="C4" s="2"/>
      <c r="D4" s="2"/>
      <c r="E4" s="2"/>
      <c r="F4" s="2"/>
      <c r="G4" s="2"/>
      <c r="H4" s="2"/>
      <c r="I4" s="2"/>
      <c r="J4" s="2"/>
    </row>
    <row r="5" spans="2:13" ht="133" customHeight="1" x14ac:dyDescent="0.15">
      <c r="B5" s="10" t="s">
        <v>5</v>
      </c>
      <c r="C5" s="10"/>
      <c r="D5" s="10"/>
      <c r="E5" s="10"/>
      <c r="F5" s="10"/>
      <c r="G5" s="10"/>
      <c r="H5" s="10"/>
      <c r="I5" s="10"/>
      <c r="J5" s="2"/>
    </row>
    <row r="6" spans="2:13" ht="10.5" customHeight="1" x14ac:dyDescent="0.15">
      <c r="B6" s="3"/>
      <c r="C6" s="3"/>
      <c r="D6" s="3"/>
      <c r="E6" s="3"/>
      <c r="F6" s="3"/>
      <c r="G6" s="3"/>
      <c r="H6" s="3"/>
      <c r="I6" s="3"/>
      <c r="J6" s="2"/>
    </row>
    <row r="7" spans="2:13" ht="56.25" customHeight="1" x14ac:dyDescent="0.15">
      <c r="B7" s="5"/>
      <c r="C7" s="6"/>
      <c r="D7" s="6"/>
      <c r="E7" s="6"/>
      <c r="F7" s="6"/>
      <c r="G7" s="6"/>
      <c r="H7" s="6"/>
      <c r="I7" s="6"/>
      <c r="J7" s="4"/>
      <c r="K7" s="4"/>
      <c r="L7" s="4"/>
      <c r="M7" s="4"/>
    </row>
    <row r="8" spans="2:13" ht="36.75" customHeight="1" x14ac:dyDescent="0.15">
      <c r="B8" s="7"/>
      <c r="C8" s="7"/>
      <c r="D8" s="7"/>
      <c r="E8" s="7"/>
      <c r="F8" s="7"/>
      <c r="G8" s="7"/>
      <c r="H8" s="7"/>
      <c r="I8" s="7"/>
      <c r="J8" s="4"/>
      <c r="K8" s="4"/>
      <c r="L8" s="4"/>
      <c r="M8" s="4"/>
    </row>
    <row r="9" spans="2:13" ht="26.25" customHeight="1" x14ac:dyDescent="0.15">
      <c r="B9" s="8"/>
      <c r="C9" s="8"/>
      <c r="D9" s="8"/>
      <c r="E9" s="8"/>
      <c r="F9" s="8"/>
      <c r="G9" s="8"/>
      <c r="H9" s="8"/>
      <c r="I9" s="8"/>
    </row>
    <row r="10" spans="2:13" x14ac:dyDescent="0.15">
      <c r="B10" s="2"/>
      <c r="C10" s="2"/>
      <c r="D10" s="2"/>
      <c r="E10" s="2"/>
      <c r="F10" s="2"/>
      <c r="G10" s="2"/>
      <c r="H10" s="2"/>
      <c r="I10" s="2"/>
      <c r="J10" s="2"/>
    </row>
  </sheetData>
  <mergeCells count="5">
    <mergeCell ref="B7:I7"/>
    <mergeCell ref="B8:I8"/>
    <mergeCell ref="B9:I9"/>
    <mergeCell ref="B2:K2"/>
    <mergeCell ref="B5:I5"/>
  </mergeCells>
  <phoneticPr fontId="20" type="noConversion"/>
  <pageMargins left="0.78740157499999996" right="0.78740157499999996" top="0.984251969" bottom="0.984251969" header="0.4921259845" footer="0.492125984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190"/>
  <sheetViews>
    <sheetView showGridLines="0" tabSelected="1" topLeftCell="A113" zoomScaleNormal="100" zoomScalePageLayoutView="85" workbookViewId="0">
      <selection activeCell="N70" sqref="N70"/>
    </sheetView>
  </sheetViews>
  <sheetFormatPr baseColWidth="10" defaultColWidth="10.83203125" defaultRowHeight="11" x14ac:dyDescent="0.15"/>
  <cols>
    <col min="1" max="1" width="2.83203125" style="13" customWidth="1"/>
    <col min="2" max="2" width="13.33203125" style="13" bestFit="1" customWidth="1"/>
    <col min="3" max="3" width="7.33203125" style="13" customWidth="1"/>
    <col min="4" max="4" width="12.5" style="13" bestFit="1" customWidth="1"/>
    <col min="5" max="5" width="10" style="13" bestFit="1" customWidth="1"/>
    <col min="6" max="6" width="12.6640625" style="13" customWidth="1"/>
    <col min="7" max="11" width="10.83203125" style="13"/>
    <col min="12" max="12" width="12.1640625" style="13" customWidth="1"/>
    <col min="13" max="16384" width="10.83203125" style="13"/>
  </cols>
  <sheetData>
    <row r="2" spans="2:15" ht="48" customHeight="1" x14ac:dyDescent="0.15">
      <c r="B2" s="11" t="s">
        <v>7</v>
      </c>
      <c r="C2" s="11"/>
      <c r="D2" s="11"/>
      <c r="E2" s="11"/>
      <c r="F2" s="11"/>
      <c r="G2" s="12"/>
    </row>
    <row r="4" spans="2:15" x14ac:dyDescent="0.15">
      <c r="B4" s="14" t="s">
        <v>0</v>
      </c>
      <c r="C4" s="15"/>
      <c r="D4" s="15"/>
      <c r="E4" s="15"/>
      <c r="F4" s="15"/>
    </row>
    <row r="5" spans="2:15" x14ac:dyDescent="0.15">
      <c r="B5" s="15">
        <v>906.8</v>
      </c>
      <c r="C5" s="15">
        <v>0</v>
      </c>
      <c r="D5" s="15"/>
      <c r="E5" s="15">
        <f>+B5-C5</f>
        <v>906.8</v>
      </c>
      <c r="F5" s="15"/>
      <c r="O5" s="16"/>
    </row>
    <row r="6" spans="2:15" x14ac:dyDescent="0.15">
      <c r="B6" s="17" t="s">
        <v>1</v>
      </c>
      <c r="C6" s="17" t="s">
        <v>1</v>
      </c>
      <c r="D6" s="17" t="s">
        <v>2</v>
      </c>
      <c r="E6" s="17" t="s">
        <v>3</v>
      </c>
      <c r="F6" s="17"/>
    </row>
    <row r="7" spans="2:15" x14ac:dyDescent="0.15">
      <c r="B7" s="18">
        <v>0</v>
      </c>
      <c r="C7" s="19">
        <f t="shared" ref="C7:C70" si="0">+B7</f>
        <v>0</v>
      </c>
      <c r="D7" s="20">
        <v>906.8</v>
      </c>
      <c r="E7" s="20">
        <f>D7+B7</f>
        <v>906.8</v>
      </c>
      <c r="F7" s="19">
        <f>E7-D7</f>
        <v>0</v>
      </c>
    </row>
    <row r="8" spans="2:15" x14ac:dyDescent="0.15">
      <c r="B8" s="18">
        <v>5</v>
      </c>
      <c r="C8" s="19">
        <f t="shared" si="0"/>
        <v>5</v>
      </c>
      <c r="D8" s="20">
        <f>$B$5-C8</f>
        <v>901.8</v>
      </c>
      <c r="E8" s="20">
        <f t="shared" ref="E8:E71" si="1">D8+B8</f>
        <v>906.8</v>
      </c>
      <c r="F8" s="19">
        <f t="shared" ref="F8:F71" si="2">E8-D8</f>
        <v>5</v>
      </c>
    </row>
    <row r="9" spans="2:15" x14ac:dyDescent="0.15">
      <c r="B9" s="18">
        <v>10</v>
      </c>
      <c r="C9" s="19">
        <f t="shared" si="0"/>
        <v>10</v>
      </c>
      <c r="D9" s="20">
        <f>$B$5-C9</f>
        <v>896.8</v>
      </c>
      <c r="E9" s="20">
        <f t="shared" si="1"/>
        <v>906.8</v>
      </c>
      <c r="F9" s="19">
        <f t="shared" si="2"/>
        <v>10</v>
      </c>
      <c r="H9" s="21"/>
    </row>
    <row r="10" spans="2:15" x14ac:dyDescent="0.15">
      <c r="B10" s="18">
        <v>15</v>
      </c>
      <c r="C10" s="19">
        <f t="shared" si="0"/>
        <v>15</v>
      </c>
      <c r="D10" s="20">
        <f t="shared" ref="D10:D72" si="3">$B$5-C10</f>
        <v>891.8</v>
      </c>
      <c r="E10" s="20">
        <f t="shared" si="1"/>
        <v>906.8</v>
      </c>
      <c r="F10" s="19">
        <f t="shared" si="2"/>
        <v>15</v>
      </c>
    </row>
    <row r="11" spans="2:15" x14ac:dyDescent="0.15">
      <c r="B11" s="18">
        <v>20</v>
      </c>
      <c r="C11" s="19">
        <f t="shared" si="0"/>
        <v>20</v>
      </c>
      <c r="D11" s="20">
        <f t="shared" si="3"/>
        <v>886.8</v>
      </c>
      <c r="E11" s="20">
        <f t="shared" si="1"/>
        <v>906.8</v>
      </c>
      <c r="F11" s="19">
        <f t="shared" si="2"/>
        <v>20</v>
      </c>
    </row>
    <row r="12" spans="2:15" x14ac:dyDescent="0.15">
      <c r="B12" s="18">
        <v>25</v>
      </c>
      <c r="C12" s="19">
        <f t="shared" si="0"/>
        <v>25</v>
      </c>
      <c r="D12" s="20">
        <f t="shared" si="3"/>
        <v>881.8</v>
      </c>
      <c r="E12" s="20">
        <f t="shared" si="1"/>
        <v>906.8</v>
      </c>
      <c r="F12" s="19">
        <f t="shared" si="2"/>
        <v>25</v>
      </c>
    </row>
    <row r="13" spans="2:15" x14ac:dyDescent="0.15">
      <c r="B13" s="18">
        <v>30</v>
      </c>
      <c r="C13" s="19">
        <f t="shared" si="0"/>
        <v>30</v>
      </c>
      <c r="D13" s="20">
        <f t="shared" si="3"/>
        <v>876.8</v>
      </c>
      <c r="E13" s="20">
        <f t="shared" si="1"/>
        <v>906.8</v>
      </c>
      <c r="F13" s="19">
        <f t="shared" si="2"/>
        <v>30</v>
      </c>
    </row>
    <row r="14" spans="2:15" x14ac:dyDescent="0.15">
      <c r="B14" s="18">
        <v>35</v>
      </c>
      <c r="C14" s="19">
        <f t="shared" si="0"/>
        <v>35</v>
      </c>
      <c r="D14" s="20">
        <f t="shared" si="3"/>
        <v>871.8</v>
      </c>
      <c r="E14" s="20">
        <f t="shared" si="1"/>
        <v>906.8</v>
      </c>
      <c r="F14" s="19">
        <f t="shared" si="2"/>
        <v>35</v>
      </c>
    </row>
    <row r="15" spans="2:15" x14ac:dyDescent="0.15">
      <c r="B15" s="18">
        <v>40</v>
      </c>
      <c r="C15" s="19">
        <f t="shared" si="0"/>
        <v>40</v>
      </c>
      <c r="D15" s="20">
        <f t="shared" si="3"/>
        <v>866.8</v>
      </c>
      <c r="E15" s="20">
        <f t="shared" si="1"/>
        <v>906.8</v>
      </c>
      <c r="F15" s="19">
        <f t="shared" si="2"/>
        <v>40</v>
      </c>
    </row>
    <row r="16" spans="2:15" x14ac:dyDescent="0.15">
      <c r="B16" s="18">
        <v>45</v>
      </c>
      <c r="C16" s="19">
        <f t="shared" si="0"/>
        <v>45</v>
      </c>
      <c r="D16" s="20">
        <f t="shared" si="3"/>
        <v>861.8</v>
      </c>
      <c r="E16" s="20">
        <f t="shared" si="1"/>
        <v>906.8</v>
      </c>
      <c r="F16" s="19">
        <f t="shared" si="2"/>
        <v>45</v>
      </c>
    </row>
    <row r="17" spans="2:11" x14ac:dyDescent="0.15">
      <c r="B17" s="18">
        <v>50</v>
      </c>
      <c r="C17" s="19">
        <f t="shared" si="0"/>
        <v>50</v>
      </c>
      <c r="D17" s="20">
        <f t="shared" si="3"/>
        <v>856.8</v>
      </c>
      <c r="E17" s="20">
        <f t="shared" si="1"/>
        <v>906.8</v>
      </c>
      <c r="F17" s="19">
        <f t="shared" si="2"/>
        <v>50</v>
      </c>
    </row>
    <row r="18" spans="2:11" x14ac:dyDescent="0.15">
      <c r="B18" s="18">
        <v>55</v>
      </c>
      <c r="C18" s="19">
        <f t="shared" si="0"/>
        <v>55</v>
      </c>
      <c r="D18" s="20">
        <f t="shared" si="3"/>
        <v>851.8</v>
      </c>
      <c r="E18" s="20">
        <f t="shared" si="1"/>
        <v>906.8</v>
      </c>
      <c r="F18" s="19">
        <f t="shared" si="2"/>
        <v>55</v>
      </c>
    </row>
    <row r="19" spans="2:11" x14ac:dyDescent="0.15">
      <c r="B19" s="18">
        <v>60</v>
      </c>
      <c r="C19" s="19">
        <f t="shared" si="0"/>
        <v>60</v>
      </c>
      <c r="D19" s="20">
        <f t="shared" si="3"/>
        <v>846.8</v>
      </c>
      <c r="E19" s="20">
        <f t="shared" si="1"/>
        <v>906.8</v>
      </c>
      <c r="F19" s="19">
        <f t="shared" si="2"/>
        <v>60</v>
      </c>
    </row>
    <row r="20" spans="2:11" x14ac:dyDescent="0.15">
      <c r="B20" s="18">
        <v>65</v>
      </c>
      <c r="C20" s="19">
        <f t="shared" si="0"/>
        <v>65</v>
      </c>
      <c r="D20" s="20">
        <f t="shared" si="3"/>
        <v>841.8</v>
      </c>
      <c r="E20" s="20">
        <f t="shared" si="1"/>
        <v>906.8</v>
      </c>
      <c r="F20" s="19">
        <f t="shared" si="2"/>
        <v>65</v>
      </c>
    </row>
    <row r="21" spans="2:11" x14ac:dyDescent="0.15">
      <c r="B21" s="18">
        <v>70</v>
      </c>
      <c r="C21" s="19">
        <f t="shared" si="0"/>
        <v>70</v>
      </c>
      <c r="D21" s="20">
        <f t="shared" si="3"/>
        <v>836.8</v>
      </c>
      <c r="E21" s="20">
        <f t="shared" si="1"/>
        <v>906.8</v>
      </c>
      <c r="F21" s="19">
        <f t="shared" si="2"/>
        <v>70</v>
      </c>
    </row>
    <row r="22" spans="2:11" x14ac:dyDescent="0.15">
      <c r="B22" s="18">
        <v>75</v>
      </c>
      <c r="C22" s="19">
        <f t="shared" si="0"/>
        <v>75</v>
      </c>
      <c r="D22" s="20">
        <f t="shared" si="3"/>
        <v>831.8</v>
      </c>
      <c r="E22" s="20">
        <f t="shared" si="1"/>
        <v>906.8</v>
      </c>
      <c r="F22" s="19">
        <f t="shared" si="2"/>
        <v>75</v>
      </c>
    </row>
    <row r="23" spans="2:11" x14ac:dyDescent="0.15">
      <c r="B23" s="18">
        <v>80</v>
      </c>
      <c r="C23" s="19">
        <f t="shared" si="0"/>
        <v>80</v>
      </c>
      <c r="D23" s="20">
        <f t="shared" si="3"/>
        <v>826.8</v>
      </c>
      <c r="E23" s="20">
        <f t="shared" si="1"/>
        <v>906.8</v>
      </c>
      <c r="F23" s="19">
        <f t="shared" si="2"/>
        <v>80</v>
      </c>
    </row>
    <row r="24" spans="2:11" x14ac:dyDescent="0.15">
      <c r="B24" s="18">
        <v>85</v>
      </c>
      <c r="C24" s="19">
        <f t="shared" si="0"/>
        <v>85</v>
      </c>
      <c r="D24" s="20">
        <f t="shared" si="3"/>
        <v>821.8</v>
      </c>
      <c r="E24" s="20">
        <f t="shared" si="1"/>
        <v>906.8</v>
      </c>
      <c r="F24" s="19">
        <f t="shared" si="2"/>
        <v>85</v>
      </c>
    </row>
    <row r="25" spans="2:11" x14ac:dyDescent="0.15">
      <c r="B25" s="18">
        <v>90</v>
      </c>
      <c r="C25" s="19">
        <f t="shared" si="0"/>
        <v>90</v>
      </c>
      <c r="D25" s="20">
        <f t="shared" si="3"/>
        <v>816.8</v>
      </c>
      <c r="E25" s="20">
        <f t="shared" si="1"/>
        <v>906.8</v>
      </c>
      <c r="F25" s="19">
        <f t="shared" si="2"/>
        <v>90</v>
      </c>
    </row>
    <row r="26" spans="2:11" x14ac:dyDescent="0.15">
      <c r="B26" s="18">
        <v>95</v>
      </c>
      <c r="C26" s="19">
        <f t="shared" si="0"/>
        <v>95</v>
      </c>
      <c r="D26" s="20">
        <f t="shared" si="3"/>
        <v>811.8</v>
      </c>
      <c r="E26" s="20">
        <f t="shared" si="1"/>
        <v>906.8</v>
      </c>
      <c r="F26" s="19">
        <f t="shared" si="2"/>
        <v>95</v>
      </c>
    </row>
    <row r="27" spans="2:11" x14ac:dyDescent="0.15">
      <c r="B27" s="18">
        <v>100</v>
      </c>
      <c r="C27" s="19">
        <f t="shared" si="0"/>
        <v>100</v>
      </c>
      <c r="D27" s="20">
        <f t="shared" si="3"/>
        <v>806.8</v>
      </c>
      <c r="E27" s="20">
        <f t="shared" si="1"/>
        <v>906.8</v>
      </c>
      <c r="F27" s="19">
        <f t="shared" si="2"/>
        <v>100</v>
      </c>
    </row>
    <row r="28" spans="2:11" x14ac:dyDescent="0.15">
      <c r="B28" s="18">
        <v>105</v>
      </c>
      <c r="C28" s="19">
        <f t="shared" si="0"/>
        <v>105</v>
      </c>
      <c r="D28" s="20">
        <f t="shared" si="3"/>
        <v>801.8</v>
      </c>
      <c r="E28" s="20">
        <f t="shared" si="1"/>
        <v>906.8</v>
      </c>
      <c r="F28" s="19">
        <f t="shared" si="2"/>
        <v>105</v>
      </c>
    </row>
    <row r="29" spans="2:11" x14ac:dyDescent="0.15">
      <c r="B29" s="18">
        <v>110</v>
      </c>
      <c r="C29" s="19">
        <f t="shared" si="0"/>
        <v>110</v>
      </c>
      <c r="D29" s="20">
        <f t="shared" si="3"/>
        <v>796.8</v>
      </c>
      <c r="E29" s="20">
        <f t="shared" si="1"/>
        <v>906.8</v>
      </c>
      <c r="F29" s="19">
        <f t="shared" si="2"/>
        <v>110</v>
      </c>
      <c r="K29" s="22"/>
    </row>
    <row r="30" spans="2:11" x14ac:dyDescent="0.15">
      <c r="B30" s="18">
        <v>115</v>
      </c>
      <c r="C30" s="19">
        <f t="shared" si="0"/>
        <v>115</v>
      </c>
      <c r="D30" s="20">
        <f t="shared" si="3"/>
        <v>791.8</v>
      </c>
      <c r="E30" s="20">
        <f t="shared" si="1"/>
        <v>906.8</v>
      </c>
      <c r="F30" s="19">
        <f t="shared" si="2"/>
        <v>115</v>
      </c>
      <c r="H30" s="23"/>
    </row>
    <row r="31" spans="2:11" x14ac:dyDescent="0.15">
      <c r="B31" s="18">
        <v>120</v>
      </c>
      <c r="C31" s="19">
        <f t="shared" si="0"/>
        <v>120</v>
      </c>
      <c r="D31" s="20">
        <f t="shared" si="3"/>
        <v>786.8</v>
      </c>
      <c r="E31" s="20">
        <f t="shared" si="1"/>
        <v>906.8</v>
      </c>
      <c r="F31" s="19">
        <f t="shared" si="2"/>
        <v>120</v>
      </c>
    </row>
    <row r="32" spans="2:11" x14ac:dyDescent="0.15">
      <c r="B32" s="18">
        <v>125</v>
      </c>
      <c r="C32" s="19">
        <f t="shared" si="0"/>
        <v>125</v>
      </c>
      <c r="D32" s="20">
        <f t="shared" si="3"/>
        <v>781.8</v>
      </c>
      <c r="E32" s="20">
        <f t="shared" si="1"/>
        <v>906.8</v>
      </c>
      <c r="F32" s="19">
        <f t="shared" si="2"/>
        <v>125</v>
      </c>
    </row>
    <row r="33" spans="2:15" x14ac:dyDescent="0.15">
      <c r="B33" s="18">
        <v>130</v>
      </c>
      <c r="C33" s="19">
        <f t="shared" si="0"/>
        <v>130</v>
      </c>
      <c r="D33" s="20">
        <f t="shared" si="3"/>
        <v>776.8</v>
      </c>
      <c r="E33" s="20">
        <f t="shared" si="1"/>
        <v>906.8</v>
      </c>
      <c r="F33" s="19">
        <f t="shared" si="2"/>
        <v>130</v>
      </c>
    </row>
    <row r="34" spans="2:15" x14ac:dyDescent="0.15">
      <c r="B34" s="18">
        <v>135</v>
      </c>
      <c r="C34" s="19">
        <f t="shared" si="0"/>
        <v>135</v>
      </c>
      <c r="D34" s="20">
        <f t="shared" si="3"/>
        <v>771.8</v>
      </c>
      <c r="E34" s="20">
        <f t="shared" si="1"/>
        <v>906.8</v>
      </c>
      <c r="F34" s="19">
        <f t="shared" si="2"/>
        <v>135</v>
      </c>
    </row>
    <row r="35" spans="2:15" x14ac:dyDescent="0.15">
      <c r="B35" s="18">
        <v>140</v>
      </c>
      <c r="C35" s="19">
        <f t="shared" si="0"/>
        <v>140</v>
      </c>
      <c r="D35" s="20">
        <f t="shared" si="3"/>
        <v>766.8</v>
      </c>
      <c r="E35" s="20">
        <f t="shared" si="1"/>
        <v>906.8</v>
      </c>
      <c r="F35" s="19">
        <f t="shared" si="2"/>
        <v>140</v>
      </c>
    </row>
    <row r="36" spans="2:15" x14ac:dyDescent="0.15">
      <c r="B36" s="18">
        <v>145</v>
      </c>
      <c r="C36" s="19">
        <f t="shared" si="0"/>
        <v>145</v>
      </c>
      <c r="D36" s="20">
        <f t="shared" si="3"/>
        <v>761.8</v>
      </c>
      <c r="E36" s="20">
        <f t="shared" si="1"/>
        <v>906.8</v>
      </c>
      <c r="F36" s="19">
        <f t="shared" si="2"/>
        <v>145</v>
      </c>
    </row>
    <row r="37" spans="2:15" x14ac:dyDescent="0.15">
      <c r="B37" s="18">
        <v>150</v>
      </c>
      <c r="C37" s="19">
        <f t="shared" si="0"/>
        <v>150</v>
      </c>
      <c r="D37" s="20">
        <f t="shared" si="3"/>
        <v>756.8</v>
      </c>
      <c r="E37" s="20">
        <f t="shared" si="1"/>
        <v>906.8</v>
      </c>
      <c r="F37" s="19">
        <f t="shared" si="2"/>
        <v>150</v>
      </c>
    </row>
    <row r="38" spans="2:15" x14ac:dyDescent="0.15">
      <c r="B38" s="18">
        <v>155</v>
      </c>
      <c r="C38" s="19">
        <f t="shared" si="0"/>
        <v>155</v>
      </c>
      <c r="D38" s="20">
        <f t="shared" si="3"/>
        <v>751.8</v>
      </c>
      <c r="E38" s="20">
        <f t="shared" si="1"/>
        <v>906.8</v>
      </c>
      <c r="F38" s="19">
        <f t="shared" si="2"/>
        <v>155</v>
      </c>
    </row>
    <row r="39" spans="2:15" x14ac:dyDescent="0.15">
      <c r="B39" s="18">
        <v>160</v>
      </c>
      <c r="C39" s="19">
        <f t="shared" si="0"/>
        <v>160</v>
      </c>
      <c r="D39" s="20">
        <f t="shared" si="3"/>
        <v>746.8</v>
      </c>
      <c r="E39" s="20">
        <f t="shared" si="1"/>
        <v>906.8</v>
      </c>
      <c r="F39" s="19">
        <f t="shared" si="2"/>
        <v>160</v>
      </c>
    </row>
    <row r="40" spans="2:15" x14ac:dyDescent="0.15">
      <c r="B40" s="18">
        <v>165</v>
      </c>
      <c r="C40" s="19">
        <f t="shared" si="0"/>
        <v>165</v>
      </c>
      <c r="D40" s="20">
        <f t="shared" si="3"/>
        <v>741.8</v>
      </c>
      <c r="E40" s="20">
        <f t="shared" si="1"/>
        <v>906.8</v>
      </c>
      <c r="F40" s="19">
        <f t="shared" si="2"/>
        <v>165</v>
      </c>
    </row>
    <row r="41" spans="2:15" x14ac:dyDescent="0.15">
      <c r="B41" s="18">
        <v>170</v>
      </c>
      <c r="C41" s="19">
        <f t="shared" si="0"/>
        <v>170</v>
      </c>
      <c r="D41" s="20">
        <f t="shared" si="3"/>
        <v>736.8</v>
      </c>
      <c r="E41" s="20">
        <f t="shared" si="1"/>
        <v>906.8</v>
      </c>
      <c r="F41" s="19">
        <f t="shared" si="2"/>
        <v>170</v>
      </c>
    </row>
    <row r="42" spans="2:15" x14ac:dyDescent="0.15">
      <c r="B42" s="18">
        <v>175</v>
      </c>
      <c r="C42" s="19">
        <f t="shared" si="0"/>
        <v>175</v>
      </c>
      <c r="D42" s="20">
        <f t="shared" si="3"/>
        <v>731.8</v>
      </c>
      <c r="E42" s="20">
        <f t="shared" si="1"/>
        <v>906.8</v>
      </c>
      <c r="F42" s="19">
        <f t="shared" si="2"/>
        <v>175</v>
      </c>
    </row>
    <row r="43" spans="2:15" x14ac:dyDescent="0.15">
      <c r="B43" s="18">
        <v>180</v>
      </c>
      <c r="C43" s="19">
        <f t="shared" si="0"/>
        <v>180</v>
      </c>
      <c r="D43" s="20">
        <f t="shared" si="3"/>
        <v>726.8</v>
      </c>
      <c r="E43" s="20">
        <f t="shared" si="1"/>
        <v>906.8</v>
      </c>
      <c r="F43" s="19">
        <f t="shared" si="2"/>
        <v>180</v>
      </c>
    </row>
    <row r="44" spans="2:15" x14ac:dyDescent="0.15">
      <c r="B44" s="18">
        <v>185</v>
      </c>
      <c r="C44" s="19">
        <f t="shared" si="0"/>
        <v>185</v>
      </c>
      <c r="D44" s="20">
        <f t="shared" si="3"/>
        <v>721.8</v>
      </c>
      <c r="E44" s="20">
        <f t="shared" si="1"/>
        <v>906.8</v>
      </c>
      <c r="F44" s="19">
        <f t="shared" si="2"/>
        <v>185</v>
      </c>
    </row>
    <row r="45" spans="2:15" x14ac:dyDescent="0.15">
      <c r="B45" s="18">
        <v>190</v>
      </c>
      <c r="C45" s="19">
        <f t="shared" si="0"/>
        <v>190</v>
      </c>
      <c r="D45" s="20">
        <f t="shared" si="3"/>
        <v>716.8</v>
      </c>
      <c r="E45" s="20">
        <f t="shared" si="1"/>
        <v>906.8</v>
      </c>
      <c r="F45" s="19">
        <f t="shared" si="2"/>
        <v>190</v>
      </c>
      <c r="H45" s="24"/>
      <c r="I45" s="24"/>
      <c r="J45" s="24"/>
      <c r="K45" s="24"/>
      <c r="L45" s="24"/>
      <c r="M45" s="24"/>
      <c r="N45" s="24"/>
      <c r="O45" s="24"/>
    </row>
    <row r="46" spans="2:15" x14ac:dyDescent="0.15">
      <c r="B46" s="18">
        <v>195</v>
      </c>
      <c r="C46" s="19">
        <f t="shared" si="0"/>
        <v>195</v>
      </c>
      <c r="D46" s="20">
        <f t="shared" si="3"/>
        <v>711.8</v>
      </c>
      <c r="E46" s="20">
        <f t="shared" si="1"/>
        <v>906.8</v>
      </c>
      <c r="F46" s="19">
        <f t="shared" si="2"/>
        <v>195</v>
      </c>
      <c r="H46" s="24"/>
      <c r="I46" s="24"/>
      <c r="J46" s="24"/>
      <c r="K46" s="24"/>
      <c r="L46" s="24"/>
      <c r="M46" s="24"/>
      <c r="N46" s="24"/>
      <c r="O46" s="24"/>
    </row>
    <row r="47" spans="2:15" x14ac:dyDescent="0.15">
      <c r="B47" s="18">
        <v>200</v>
      </c>
      <c r="C47" s="19">
        <f t="shared" si="0"/>
        <v>200</v>
      </c>
      <c r="D47" s="20">
        <f t="shared" si="3"/>
        <v>706.8</v>
      </c>
      <c r="E47" s="20">
        <f t="shared" si="1"/>
        <v>906.8</v>
      </c>
      <c r="F47" s="19">
        <f t="shared" si="2"/>
        <v>200</v>
      </c>
      <c r="H47" s="24"/>
      <c r="I47" s="24"/>
      <c r="J47" s="24"/>
      <c r="K47" s="24"/>
      <c r="L47" s="24"/>
      <c r="M47" s="24"/>
      <c r="N47" s="24"/>
      <c r="O47" s="24"/>
    </row>
    <row r="48" spans="2:15" x14ac:dyDescent="0.15">
      <c r="B48" s="18">
        <v>205</v>
      </c>
      <c r="C48" s="19">
        <f t="shared" si="0"/>
        <v>205</v>
      </c>
      <c r="D48" s="20">
        <f t="shared" si="3"/>
        <v>701.8</v>
      </c>
      <c r="E48" s="20">
        <f t="shared" si="1"/>
        <v>906.8</v>
      </c>
      <c r="F48" s="19">
        <f t="shared" si="2"/>
        <v>205</v>
      </c>
      <c r="H48" s="24"/>
      <c r="I48" s="24"/>
      <c r="J48" s="24"/>
      <c r="K48" s="24"/>
      <c r="L48" s="24"/>
      <c r="M48" s="24"/>
      <c r="N48" s="24"/>
      <c r="O48" s="24"/>
    </row>
    <row r="49" spans="2:15" x14ac:dyDescent="0.15">
      <c r="B49" s="18">
        <v>210</v>
      </c>
      <c r="C49" s="19">
        <f t="shared" si="0"/>
        <v>210</v>
      </c>
      <c r="D49" s="20">
        <f t="shared" si="3"/>
        <v>696.8</v>
      </c>
      <c r="E49" s="20">
        <f t="shared" si="1"/>
        <v>906.8</v>
      </c>
      <c r="F49" s="19">
        <f t="shared" si="2"/>
        <v>210</v>
      </c>
      <c r="H49" s="24"/>
      <c r="I49" s="24"/>
      <c r="J49" s="24"/>
      <c r="K49" s="24"/>
      <c r="L49" s="24"/>
      <c r="M49" s="24"/>
      <c r="N49" s="24"/>
      <c r="O49" s="24"/>
    </row>
    <row r="50" spans="2:15" x14ac:dyDescent="0.15">
      <c r="B50" s="18">
        <v>215</v>
      </c>
      <c r="C50" s="19">
        <f t="shared" si="0"/>
        <v>215</v>
      </c>
      <c r="D50" s="20">
        <f t="shared" si="3"/>
        <v>691.8</v>
      </c>
      <c r="E50" s="20">
        <f t="shared" si="1"/>
        <v>906.8</v>
      </c>
      <c r="F50" s="19">
        <f t="shared" si="2"/>
        <v>215</v>
      </c>
    </row>
    <row r="51" spans="2:15" x14ac:dyDescent="0.15">
      <c r="B51" s="18">
        <v>220</v>
      </c>
      <c r="C51" s="19">
        <f t="shared" si="0"/>
        <v>220</v>
      </c>
      <c r="D51" s="20">
        <f t="shared" si="3"/>
        <v>686.8</v>
      </c>
      <c r="E51" s="20">
        <f t="shared" si="1"/>
        <v>906.8</v>
      </c>
      <c r="F51" s="19">
        <f t="shared" si="2"/>
        <v>220</v>
      </c>
    </row>
    <row r="52" spans="2:15" x14ac:dyDescent="0.15">
      <c r="B52" s="18">
        <v>225</v>
      </c>
      <c r="C52" s="19">
        <f t="shared" si="0"/>
        <v>225</v>
      </c>
      <c r="D52" s="20">
        <f t="shared" si="3"/>
        <v>681.8</v>
      </c>
      <c r="E52" s="20">
        <f t="shared" si="1"/>
        <v>906.8</v>
      </c>
      <c r="F52" s="19">
        <f t="shared" si="2"/>
        <v>225</v>
      </c>
    </row>
    <row r="53" spans="2:15" x14ac:dyDescent="0.15">
      <c r="B53" s="18">
        <v>230</v>
      </c>
      <c r="C53" s="19">
        <f t="shared" si="0"/>
        <v>230</v>
      </c>
      <c r="D53" s="20">
        <f t="shared" si="3"/>
        <v>676.8</v>
      </c>
      <c r="E53" s="20">
        <f t="shared" si="1"/>
        <v>906.8</v>
      </c>
      <c r="F53" s="19">
        <f t="shared" si="2"/>
        <v>230</v>
      </c>
    </row>
    <row r="54" spans="2:15" x14ac:dyDescent="0.15">
      <c r="B54" s="18">
        <v>235</v>
      </c>
      <c r="C54" s="19">
        <f t="shared" si="0"/>
        <v>235</v>
      </c>
      <c r="D54" s="20">
        <f t="shared" si="3"/>
        <v>671.8</v>
      </c>
      <c r="E54" s="20">
        <f t="shared" si="1"/>
        <v>906.8</v>
      </c>
      <c r="F54" s="19">
        <f t="shared" si="2"/>
        <v>235</v>
      </c>
    </row>
    <row r="55" spans="2:15" x14ac:dyDescent="0.15">
      <c r="B55" s="18">
        <v>240</v>
      </c>
      <c r="C55" s="19">
        <f t="shared" si="0"/>
        <v>240</v>
      </c>
      <c r="D55" s="20">
        <f t="shared" si="3"/>
        <v>666.8</v>
      </c>
      <c r="E55" s="20">
        <f t="shared" si="1"/>
        <v>906.8</v>
      </c>
      <c r="F55" s="19">
        <f t="shared" si="2"/>
        <v>240</v>
      </c>
    </row>
    <row r="56" spans="2:15" x14ac:dyDescent="0.15">
      <c r="B56" s="18">
        <v>245</v>
      </c>
      <c r="C56" s="19">
        <f t="shared" si="0"/>
        <v>245</v>
      </c>
      <c r="D56" s="20">
        <f t="shared" si="3"/>
        <v>661.8</v>
      </c>
      <c r="E56" s="20">
        <f t="shared" si="1"/>
        <v>906.8</v>
      </c>
      <c r="F56" s="19">
        <f t="shared" si="2"/>
        <v>245</v>
      </c>
    </row>
    <row r="57" spans="2:15" x14ac:dyDescent="0.15">
      <c r="B57" s="18">
        <v>250</v>
      </c>
      <c r="C57" s="19">
        <f t="shared" si="0"/>
        <v>250</v>
      </c>
      <c r="D57" s="20">
        <f t="shared" si="3"/>
        <v>656.8</v>
      </c>
      <c r="E57" s="20">
        <f t="shared" si="1"/>
        <v>906.8</v>
      </c>
      <c r="F57" s="19">
        <f t="shared" si="2"/>
        <v>250</v>
      </c>
    </row>
    <row r="58" spans="2:15" x14ac:dyDescent="0.15">
      <c r="B58" s="18">
        <v>255</v>
      </c>
      <c r="C58" s="19">
        <f t="shared" si="0"/>
        <v>255</v>
      </c>
      <c r="D58" s="20">
        <f t="shared" si="3"/>
        <v>651.79999999999995</v>
      </c>
      <c r="E58" s="20">
        <f t="shared" si="1"/>
        <v>906.8</v>
      </c>
      <c r="F58" s="19">
        <f t="shared" si="2"/>
        <v>255</v>
      </c>
    </row>
    <row r="59" spans="2:15" x14ac:dyDescent="0.15">
      <c r="B59" s="18">
        <v>260</v>
      </c>
      <c r="C59" s="19">
        <f t="shared" si="0"/>
        <v>260</v>
      </c>
      <c r="D59" s="20">
        <f t="shared" si="3"/>
        <v>646.79999999999995</v>
      </c>
      <c r="E59" s="20">
        <f t="shared" si="1"/>
        <v>906.8</v>
      </c>
      <c r="F59" s="19">
        <f t="shared" si="2"/>
        <v>260</v>
      </c>
    </row>
    <row r="60" spans="2:15" x14ac:dyDescent="0.15">
      <c r="B60" s="18">
        <v>265</v>
      </c>
      <c r="C60" s="19">
        <f t="shared" si="0"/>
        <v>265</v>
      </c>
      <c r="D60" s="20">
        <f t="shared" si="3"/>
        <v>641.79999999999995</v>
      </c>
      <c r="E60" s="20">
        <f t="shared" si="1"/>
        <v>906.8</v>
      </c>
      <c r="F60" s="19">
        <f t="shared" si="2"/>
        <v>265</v>
      </c>
    </row>
    <row r="61" spans="2:15" x14ac:dyDescent="0.15">
      <c r="B61" s="18">
        <v>270</v>
      </c>
      <c r="C61" s="19">
        <f t="shared" si="0"/>
        <v>270</v>
      </c>
      <c r="D61" s="20">
        <f t="shared" si="3"/>
        <v>636.79999999999995</v>
      </c>
      <c r="E61" s="20">
        <f t="shared" si="1"/>
        <v>906.8</v>
      </c>
      <c r="F61" s="19">
        <f t="shared" si="2"/>
        <v>270</v>
      </c>
    </row>
    <row r="62" spans="2:15" x14ac:dyDescent="0.15">
      <c r="B62" s="18">
        <v>275</v>
      </c>
      <c r="C62" s="19">
        <f t="shared" si="0"/>
        <v>275</v>
      </c>
      <c r="D62" s="20">
        <f t="shared" si="3"/>
        <v>631.79999999999995</v>
      </c>
      <c r="E62" s="20">
        <f t="shared" si="1"/>
        <v>906.8</v>
      </c>
      <c r="F62" s="19">
        <f t="shared" si="2"/>
        <v>275</v>
      </c>
    </row>
    <row r="63" spans="2:15" x14ac:dyDescent="0.15">
      <c r="B63" s="18">
        <v>280</v>
      </c>
      <c r="C63" s="19">
        <f t="shared" si="0"/>
        <v>280</v>
      </c>
      <c r="D63" s="20">
        <f t="shared" si="3"/>
        <v>626.79999999999995</v>
      </c>
      <c r="E63" s="20">
        <f t="shared" si="1"/>
        <v>906.8</v>
      </c>
      <c r="F63" s="19">
        <f t="shared" si="2"/>
        <v>280</v>
      </c>
    </row>
    <row r="64" spans="2:15" x14ac:dyDescent="0.15">
      <c r="B64" s="18">
        <v>285</v>
      </c>
      <c r="C64" s="19">
        <f t="shared" si="0"/>
        <v>285</v>
      </c>
      <c r="D64" s="20">
        <f t="shared" si="3"/>
        <v>621.79999999999995</v>
      </c>
      <c r="E64" s="20">
        <f t="shared" si="1"/>
        <v>906.8</v>
      </c>
      <c r="F64" s="19">
        <f t="shared" si="2"/>
        <v>285</v>
      </c>
    </row>
    <row r="65" spans="2:6" x14ac:dyDescent="0.15">
      <c r="B65" s="18">
        <v>290</v>
      </c>
      <c r="C65" s="19">
        <f t="shared" si="0"/>
        <v>290</v>
      </c>
      <c r="D65" s="20">
        <f t="shared" si="3"/>
        <v>616.79999999999995</v>
      </c>
      <c r="E65" s="20">
        <f t="shared" si="1"/>
        <v>906.8</v>
      </c>
      <c r="F65" s="19">
        <f t="shared" si="2"/>
        <v>290</v>
      </c>
    </row>
    <row r="66" spans="2:6" x14ac:dyDescent="0.15">
      <c r="B66" s="18">
        <v>295</v>
      </c>
      <c r="C66" s="19">
        <f t="shared" si="0"/>
        <v>295</v>
      </c>
      <c r="D66" s="20">
        <f t="shared" si="3"/>
        <v>611.79999999999995</v>
      </c>
      <c r="E66" s="20">
        <f t="shared" si="1"/>
        <v>906.8</v>
      </c>
      <c r="F66" s="19">
        <f t="shared" si="2"/>
        <v>295</v>
      </c>
    </row>
    <row r="67" spans="2:6" x14ac:dyDescent="0.15">
      <c r="B67" s="18">
        <v>300</v>
      </c>
      <c r="C67" s="19">
        <f t="shared" si="0"/>
        <v>300</v>
      </c>
      <c r="D67" s="20">
        <f t="shared" si="3"/>
        <v>606.79999999999995</v>
      </c>
      <c r="E67" s="20">
        <f t="shared" si="1"/>
        <v>906.8</v>
      </c>
      <c r="F67" s="19">
        <f t="shared" si="2"/>
        <v>300</v>
      </c>
    </row>
    <row r="68" spans="2:6" x14ac:dyDescent="0.15">
      <c r="B68" s="18">
        <v>305</v>
      </c>
      <c r="C68" s="19">
        <f t="shared" si="0"/>
        <v>305</v>
      </c>
      <c r="D68" s="20">
        <f t="shared" si="3"/>
        <v>601.79999999999995</v>
      </c>
      <c r="E68" s="20">
        <f t="shared" si="1"/>
        <v>906.8</v>
      </c>
      <c r="F68" s="19">
        <f t="shared" si="2"/>
        <v>305</v>
      </c>
    </row>
    <row r="69" spans="2:6" x14ac:dyDescent="0.15">
      <c r="B69" s="18">
        <v>310</v>
      </c>
      <c r="C69" s="19">
        <f t="shared" si="0"/>
        <v>310</v>
      </c>
      <c r="D69" s="20">
        <f t="shared" si="3"/>
        <v>596.79999999999995</v>
      </c>
      <c r="E69" s="20">
        <f t="shared" si="1"/>
        <v>906.8</v>
      </c>
      <c r="F69" s="19">
        <f t="shared" si="2"/>
        <v>310</v>
      </c>
    </row>
    <row r="70" spans="2:6" x14ac:dyDescent="0.15">
      <c r="B70" s="18">
        <v>315</v>
      </c>
      <c r="C70" s="19">
        <f t="shared" si="0"/>
        <v>315</v>
      </c>
      <c r="D70" s="20">
        <f t="shared" si="3"/>
        <v>591.79999999999995</v>
      </c>
      <c r="E70" s="20">
        <f t="shared" si="1"/>
        <v>906.8</v>
      </c>
      <c r="F70" s="19">
        <f t="shared" si="2"/>
        <v>315</v>
      </c>
    </row>
    <row r="71" spans="2:6" x14ac:dyDescent="0.15">
      <c r="B71" s="18">
        <v>320</v>
      </c>
      <c r="C71" s="19">
        <f t="shared" ref="C71:C134" si="4">+B71</f>
        <v>320</v>
      </c>
      <c r="D71" s="20">
        <f t="shared" si="3"/>
        <v>586.79999999999995</v>
      </c>
      <c r="E71" s="20">
        <f t="shared" si="1"/>
        <v>906.8</v>
      </c>
      <c r="F71" s="19">
        <f t="shared" si="2"/>
        <v>320</v>
      </c>
    </row>
    <row r="72" spans="2:6" x14ac:dyDescent="0.15">
      <c r="B72" s="18">
        <v>325</v>
      </c>
      <c r="C72" s="19">
        <f t="shared" si="4"/>
        <v>325</v>
      </c>
      <c r="D72" s="20">
        <f t="shared" si="3"/>
        <v>581.79999999999995</v>
      </c>
      <c r="E72" s="20">
        <f t="shared" ref="E72:E136" si="5">D72+B72</f>
        <v>906.8</v>
      </c>
      <c r="F72" s="19">
        <f t="shared" ref="F72:F135" si="6">E72-D72</f>
        <v>325</v>
      </c>
    </row>
    <row r="73" spans="2:6" x14ac:dyDescent="0.15">
      <c r="B73" s="18">
        <v>330</v>
      </c>
      <c r="C73" s="19">
        <f t="shared" si="4"/>
        <v>330</v>
      </c>
      <c r="D73" s="20">
        <f t="shared" ref="D73:D136" si="7">$B$5-C73</f>
        <v>576.79999999999995</v>
      </c>
      <c r="E73" s="20">
        <f t="shared" si="5"/>
        <v>906.8</v>
      </c>
      <c r="F73" s="19">
        <f t="shared" si="6"/>
        <v>330</v>
      </c>
    </row>
    <row r="74" spans="2:6" x14ac:dyDescent="0.15">
      <c r="B74" s="18">
        <v>335</v>
      </c>
      <c r="C74" s="19">
        <f t="shared" si="4"/>
        <v>335</v>
      </c>
      <c r="D74" s="20">
        <f t="shared" si="7"/>
        <v>571.79999999999995</v>
      </c>
      <c r="E74" s="20">
        <f t="shared" si="5"/>
        <v>906.8</v>
      </c>
      <c r="F74" s="19">
        <f t="shared" si="6"/>
        <v>335</v>
      </c>
    </row>
    <row r="75" spans="2:6" x14ac:dyDescent="0.15">
      <c r="B75" s="18">
        <v>340</v>
      </c>
      <c r="C75" s="19">
        <f t="shared" si="4"/>
        <v>340</v>
      </c>
      <c r="D75" s="20">
        <f t="shared" si="7"/>
        <v>566.79999999999995</v>
      </c>
      <c r="E75" s="20">
        <f t="shared" si="5"/>
        <v>906.8</v>
      </c>
      <c r="F75" s="19">
        <f t="shared" si="6"/>
        <v>340</v>
      </c>
    </row>
    <row r="76" spans="2:6" x14ac:dyDescent="0.15">
      <c r="B76" s="18">
        <v>345</v>
      </c>
      <c r="C76" s="19">
        <f t="shared" si="4"/>
        <v>345</v>
      </c>
      <c r="D76" s="20">
        <f t="shared" si="7"/>
        <v>561.79999999999995</v>
      </c>
      <c r="E76" s="20">
        <f t="shared" si="5"/>
        <v>906.8</v>
      </c>
      <c r="F76" s="19">
        <f t="shared" si="6"/>
        <v>345</v>
      </c>
    </row>
    <row r="77" spans="2:6" x14ac:dyDescent="0.15">
      <c r="B77" s="18">
        <v>350</v>
      </c>
      <c r="C77" s="19">
        <f t="shared" si="4"/>
        <v>350</v>
      </c>
      <c r="D77" s="20">
        <f t="shared" si="7"/>
        <v>556.79999999999995</v>
      </c>
      <c r="E77" s="20">
        <f t="shared" si="5"/>
        <v>906.8</v>
      </c>
      <c r="F77" s="19">
        <f t="shared" si="6"/>
        <v>350</v>
      </c>
    </row>
    <row r="78" spans="2:6" x14ac:dyDescent="0.15">
      <c r="B78" s="18">
        <v>355</v>
      </c>
      <c r="C78" s="19">
        <f t="shared" si="4"/>
        <v>355</v>
      </c>
      <c r="D78" s="20">
        <f t="shared" si="7"/>
        <v>551.79999999999995</v>
      </c>
      <c r="E78" s="20">
        <f t="shared" si="5"/>
        <v>906.8</v>
      </c>
      <c r="F78" s="19">
        <f t="shared" si="6"/>
        <v>355</v>
      </c>
    </row>
    <row r="79" spans="2:6" x14ac:dyDescent="0.15">
      <c r="B79" s="18">
        <v>360</v>
      </c>
      <c r="C79" s="19">
        <f t="shared" si="4"/>
        <v>360</v>
      </c>
      <c r="D79" s="20">
        <f t="shared" si="7"/>
        <v>546.79999999999995</v>
      </c>
      <c r="E79" s="20">
        <f t="shared" si="5"/>
        <v>906.8</v>
      </c>
      <c r="F79" s="19">
        <f t="shared" si="6"/>
        <v>360</v>
      </c>
    </row>
    <row r="80" spans="2:6" x14ac:dyDescent="0.15">
      <c r="B80" s="18">
        <v>365</v>
      </c>
      <c r="C80" s="19">
        <f t="shared" si="4"/>
        <v>365</v>
      </c>
      <c r="D80" s="20">
        <f t="shared" si="7"/>
        <v>541.79999999999995</v>
      </c>
      <c r="E80" s="20">
        <f t="shared" si="5"/>
        <v>906.8</v>
      </c>
      <c r="F80" s="19">
        <f t="shared" si="6"/>
        <v>365</v>
      </c>
    </row>
    <row r="81" spans="2:6" x14ac:dyDescent="0.15">
      <c r="B81" s="18">
        <v>370</v>
      </c>
      <c r="C81" s="19">
        <f t="shared" si="4"/>
        <v>370</v>
      </c>
      <c r="D81" s="20">
        <f t="shared" si="7"/>
        <v>536.79999999999995</v>
      </c>
      <c r="E81" s="20">
        <f t="shared" si="5"/>
        <v>906.8</v>
      </c>
      <c r="F81" s="19">
        <f t="shared" si="6"/>
        <v>370</v>
      </c>
    </row>
    <row r="82" spans="2:6" x14ac:dyDescent="0.15">
      <c r="B82" s="18">
        <v>375</v>
      </c>
      <c r="C82" s="19">
        <f t="shared" si="4"/>
        <v>375</v>
      </c>
      <c r="D82" s="20">
        <f t="shared" si="7"/>
        <v>531.79999999999995</v>
      </c>
      <c r="E82" s="20">
        <f t="shared" si="5"/>
        <v>906.8</v>
      </c>
      <c r="F82" s="19">
        <f t="shared" si="6"/>
        <v>375</v>
      </c>
    </row>
    <row r="83" spans="2:6" x14ac:dyDescent="0.15">
      <c r="B83" s="18">
        <v>380</v>
      </c>
      <c r="C83" s="19">
        <f t="shared" si="4"/>
        <v>380</v>
      </c>
      <c r="D83" s="20">
        <f t="shared" si="7"/>
        <v>526.79999999999995</v>
      </c>
      <c r="E83" s="20">
        <f t="shared" si="5"/>
        <v>906.8</v>
      </c>
      <c r="F83" s="19">
        <f t="shared" si="6"/>
        <v>380</v>
      </c>
    </row>
    <row r="84" spans="2:6" x14ac:dyDescent="0.15">
      <c r="B84" s="18">
        <v>385</v>
      </c>
      <c r="C84" s="19">
        <f t="shared" si="4"/>
        <v>385</v>
      </c>
      <c r="D84" s="20">
        <f t="shared" si="7"/>
        <v>521.79999999999995</v>
      </c>
      <c r="E84" s="20">
        <f t="shared" si="5"/>
        <v>906.8</v>
      </c>
      <c r="F84" s="19">
        <f t="shared" si="6"/>
        <v>385</v>
      </c>
    </row>
    <row r="85" spans="2:6" x14ac:dyDescent="0.15">
      <c r="B85" s="18">
        <v>390</v>
      </c>
      <c r="C85" s="19">
        <f t="shared" si="4"/>
        <v>390</v>
      </c>
      <c r="D85" s="20">
        <f t="shared" si="7"/>
        <v>516.79999999999995</v>
      </c>
      <c r="E85" s="20">
        <f t="shared" si="5"/>
        <v>906.8</v>
      </c>
      <c r="F85" s="19">
        <f t="shared" si="6"/>
        <v>390</v>
      </c>
    </row>
    <row r="86" spans="2:6" x14ac:dyDescent="0.15">
      <c r="B86" s="18">
        <v>395</v>
      </c>
      <c r="C86" s="19">
        <f t="shared" si="4"/>
        <v>395</v>
      </c>
      <c r="D86" s="20">
        <f t="shared" si="7"/>
        <v>511.79999999999995</v>
      </c>
      <c r="E86" s="20">
        <f t="shared" si="5"/>
        <v>906.8</v>
      </c>
      <c r="F86" s="19">
        <f t="shared" si="6"/>
        <v>395</v>
      </c>
    </row>
    <row r="87" spans="2:6" x14ac:dyDescent="0.15">
      <c r="B87" s="18">
        <v>400</v>
      </c>
      <c r="C87" s="19">
        <f t="shared" si="4"/>
        <v>400</v>
      </c>
      <c r="D87" s="20">
        <f t="shared" si="7"/>
        <v>506.79999999999995</v>
      </c>
      <c r="E87" s="20">
        <f t="shared" si="5"/>
        <v>906.8</v>
      </c>
      <c r="F87" s="19">
        <f t="shared" si="6"/>
        <v>400</v>
      </c>
    </row>
    <row r="88" spans="2:6" x14ac:dyDescent="0.15">
      <c r="B88" s="18">
        <v>405</v>
      </c>
      <c r="C88" s="19">
        <f t="shared" si="4"/>
        <v>405</v>
      </c>
      <c r="D88" s="20">
        <f t="shared" si="7"/>
        <v>501.79999999999995</v>
      </c>
      <c r="E88" s="20">
        <f t="shared" si="5"/>
        <v>906.8</v>
      </c>
      <c r="F88" s="19">
        <f t="shared" si="6"/>
        <v>405</v>
      </c>
    </row>
    <row r="89" spans="2:6" x14ac:dyDescent="0.15">
      <c r="B89" s="18">
        <v>410</v>
      </c>
      <c r="C89" s="19">
        <f t="shared" si="4"/>
        <v>410</v>
      </c>
      <c r="D89" s="20">
        <f t="shared" si="7"/>
        <v>496.79999999999995</v>
      </c>
      <c r="E89" s="20">
        <f t="shared" si="5"/>
        <v>906.8</v>
      </c>
      <c r="F89" s="19">
        <f t="shared" si="6"/>
        <v>410</v>
      </c>
    </row>
    <row r="90" spans="2:6" x14ac:dyDescent="0.15">
      <c r="B90" s="18">
        <v>415</v>
      </c>
      <c r="C90" s="19">
        <f t="shared" si="4"/>
        <v>415</v>
      </c>
      <c r="D90" s="20">
        <f t="shared" si="7"/>
        <v>491.79999999999995</v>
      </c>
      <c r="E90" s="20">
        <f t="shared" si="5"/>
        <v>906.8</v>
      </c>
      <c r="F90" s="19">
        <f t="shared" si="6"/>
        <v>415</v>
      </c>
    </row>
    <row r="91" spans="2:6" x14ac:dyDescent="0.15">
      <c r="B91" s="18">
        <v>420</v>
      </c>
      <c r="C91" s="19">
        <f t="shared" si="4"/>
        <v>420</v>
      </c>
      <c r="D91" s="20">
        <f t="shared" si="7"/>
        <v>486.79999999999995</v>
      </c>
      <c r="E91" s="20">
        <f t="shared" si="5"/>
        <v>906.8</v>
      </c>
      <c r="F91" s="19">
        <f t="shared" si="6"/>
        <v>420</v>
      </c>
    </row>
    <row r="92" spans="2:6" x14ac:dyDescent="0.15">
      <c r="B92" s="18">
        <v>425</v>
      </c>
      <c r="C92" s="19">
        <f t="shared" si="4"/>
        <v>425</v>
      </c>
      <c r="D92" s="20">
        <f t="shared" si="7"/>
        <v>481.79999999999995</v>
      </c>
      <c r="E92" s="20">
        <f t="shared" si="5"/>
        <v>906.8</v>
      </c>
      <c r="F92" s="19">
        <f t="shared" si="6"/>
        <v>425</v>
      </c>
    </row>
    <row r="93" spans="2:6" x14ac:dyDescent="0.15">
      <c r="B93" s="18">
        <v>430</v>
      </c>
      <c r="C93" s="19">
        <f t="shared" si="4"/>
        <v>430</v>
      </c>
      <c r="D93" s="20">
        <f t="shared" si="7"/>
        <v>476.79999999999995</v>
      </c>
      <c r="E93" s="20">
        <f t="shared" si="5"/>
        <v>906.8</v>
      </c>
      <c r="F93" s="19">
        <f t="shared" si="6"/>
        <v>430</v>
      </c>
    </row>
    <row r="94" spans="2:6" x14ac:dyDescent="0.15">
      <c r="B94" s="18">
        <v>435</v>
      </c>
      <c r="C94" s="19">
        <f t="shared" si="4"/>
        <v>435</v>
      </c>
      <c r="D94" s="20">
        <f t="shared" si="7"/>
        <v>471.79999999999995</v>
      </c>
      <c r="E94" s="20">
        <f t="shared" si="5"/>
        <v>906.8</v>
      </c>
      <c r="F94" s="19">
        <f t="shared" si="6"/>
        <v>435</v>
      </c>
    </row>
    <row r="95" spans="2:6" x14ac:dyDescent="0.15">
      <c r="B95" s="18">
        <v>440</v>
      </c>
      <c r="C95" s="19">
        <f t="shared" si="4"/>
        <v>440</v>
      </c>
      <c r="D95" s="20">
        <f t="shared" si="7"/>
        <v>466.79999999999995</v>
      </c>
      <c r="E95" s="20">
        <f t="shared" si="5"/>
        <v>906.8</v>
      </c>
      <c r="F95" s="19">
        <f t="shared" si="6"/>
        <v>440</v>
      </c>
    </row>
    <row r="96" spans="2:6" x14ac:dyDescent="0.15">
      <c r="B96" s="18">
        <v>445</v>
      </c>
      <c r="C96" s="19">
        <f t="shared" si="4"/>
        <v>445</v>
      </c>
      <c r="D96" s="20">
        <f t="shared" si="7"/>
        <v>461.79999999999995</v>
      </c>
      <c r="E96" s="20">
        <f t="shared" si="5"/>
        <v>906.8</v>
      </c>
      <c r="F96" s="19">
        <f t="shared" si="6"/>
        <v>445</v>
      </c>
    </row>
    <row r="97" spans="2:6" x14ac:dyDescent="0.15">
      <c r="B97" s="18">
        <v>450</v>
      </c>
      <c r="C97" s="19">
        <f t="shared" si="4"/>
        <v>450</v>
      </c>
      <c r="D97" s="20">
        <f t="shared" si="7"/>
        <v>456.79999999999995</v>
      </c>
      <c r="E97" s="20">
        <f t="shared" si="5"/>
        <v>906.8</v>
      </c>
      <c r="F97" s="19">
        <f t="shared" si="6"/>
        <v>450</v>
      </c>
    </row>
    <row r="98" spans="2:6" x14ac:dyDescent="0.15">
      <c r="B98" s="18">
        <v>455</v>
      </c>
      <c r="C98" s="19">
        <f t="shared" si="4"/>
        <v>455</v>
      </c>
      <c r="D98" s="20">
        <f t="shared" si="7"/>
        <v>451.79999999999995</v>
      </c>
      <c r="E98" s="20">
        <f t="shared" si="5"/>
        <v>906.8</v>
      </c>
      <c r="F98" s="19">
        <f t="shared" si="6"/>
        <v>455</v>
      </c>
    </row>
    <row r="99" spans="2:6" x14ac:dyDescent="0.15">
      <c r="B99" s="18">
        <v>460</v>
      </c>
      <c r="C99" s="19">
        <f t="shared" si="4"/>
        <v>460</v>
      </c>
      <c r="D99" s="20">
        <f t="shared" si="7"/>
        <v>446.79999999999995</v>
      </c>
      <c r="E99" s="20">
        <f t="shared" si="5"/>
        <v>906.8</v>
      </c>
      <c r="F99" s="19">
        <f t="shared" si="6"/>
        <v>460</v>
      </c>
    </row>
    <row r="100" spans="2:6" x14ac:dyDescent="0.15">
      <c r="B100" s="18">
        <v>465</v>
      </c>
      <c r="C100" s="19">
        <f t="shared" si="4"/>
        <v>465</v>
      </c>
      <c r="D100" s="20">
        <f t="shared" si="7"/>
        <v>441.79999999999995</v>
      </c>
      <c r="E100" s="20">
        <f t="shared" si="5"/>
        <v>906.8</v>
      </c>
      <c r="F100" s="19">
        <f t="shared" si="6"/>
        <v>465</v>
      </c>
    </row>
    <row r="101" spans="2:6" x14ac:dyDescent="0.15">
      <c r="B101" s="18">
        <v>470</v>
      </c>
      <c r="C101" s="19">
        <f t="shared" si="4"/>
        <v>470</v>
      </c>
      <c r="D101" s="20">
        <f t="shared" si="7"/>
        <v>436.79999999999995</v>
      </c>
      <c r="E101" s="20">
        <f t="shared" si="5"/>
        <v>906.8</v>
      </c>
      <c r="F101" s="19">
        <f t="shared" si="6"/>
        <v>470</v>
      </c>
    </row>
    <row r="102" spans="2:6" x14ac:dyDescent="0.15">
      <c r="B102" s="18">
        <v>475</v>
      </c>
      <c r="C102" s="19">
        <f t="shared" si="4"/>
        <v>475</v>
      </c>
      <c r="D102" s="20">
        <f t="shared" si="7"/>
        <v>431.79999999999995</v>
      </c>
      <c r="E102" s="20">
        <f t="shared" si="5"/>
        <v>906.8</v>
      </c>
      <c r="F102" s="19">
        <f t="shared" si="6"/>
        <v>475</v>
      </c>
    </row>
    <row r="103" spans="2:6" x14ac:dyDescent="0.15">
      <c r="B103" s="18">
        <v>480</v>
      </c>
      <c r="C103" s="19">
        <f t="shared" si="4"/>
        <v>480</v>
      </c>
      <c r="D103" s="20">
        <f t="shared" si="7"/>
        <v>426.79999999999995</v>
      </c>
      <c r="E103" s="20">
        <f t="shared" si="5"/>
        <v>906.8</v>
      </c>
      <c r="F103" s="19">
        <f t="shared" si="6"/>
        <v>480</v>
      </c>
    </row>
    <row r="104" spans="2:6" x14ac:dyDescent="0.15">
      <c r="B104" s="18">
        <v>485</v>
      </c>
      <c r="C104" s="19">
        <f t="shared" si="4"/>
        <v>485</v>
      </c>
      <c r="D104" s="20">
        <f t="shared" si="7"/>
        <v>421.79999999999995</v>
      </c>
      <c r="E104" s="20">
        <f t="shared" si="5"/>
        <v>906.8</v>
      </c>
      <c r="F104" s="19">
        <f t="shared" si="6"/>
        <v>485</v>
      </c>
    </row>
    <row r="105" spans="2:6" x14ac:dyDescent="0.15">
      <c r="B105" s="18">
        <v>490</v>
      </c>
      <c r="C105" s="19">
        <f t="shared" si="4"/>
        <v>490</v>
      </c>
      <c r="D105" s="20">
        <f t="shared" si="7"/>
        <v>416.79999999999995</v>
      </c>
      <c r="E105" s="20">
        <f t="shared" si="5"/>
        <v>906.8</v>
      </c>
      <c r="F105" s="19">
        <f t="shared" si="6"/>
        <v>490</v>
      </c>
    </row>
    <row r="106" spans="2:6" x14ac:dyDescent="0.15">
      <c r="B106" s="18">
        <v>495</v>
      </c>
      <c r="C106" s="19">
        <f t="shared" si="4"/>
        <v>495</v>
      </c>
      <c r="D106" s="20">
        <f t="shared" si="7"/>
        <v>411.79999999999995</v>
      </c>
      <c r="E106" s="20">
        <f t="shared" si="5"/>
        <v>906.8</v>
      </c>
      <c r="F106" s="19">
        <f t="shared" si="6"/>
        <v>495</v>
      </c>
    </row>
    <row r="107" spans="2:6" x14ac:dyDescent="0.15">
      <c r="B107" s="18">
        <v>500</v>
      </c>
      <c r="C107" s="19">
        <f t="shared" si="4"/>
        <v>500</v>
      </c>
      <c r="D107" s="20">
        <f t="shared" si="7"/>
        <v>406.79999999999995</v>
      </c>
      <c r="E107" s="20">
        <f t="shared" si="5"/>
        <v>906.8</v>
      </c>
      <c r="F107" s="19">
        <f t="shared" si="6"/>
        <v>500</v>
      </c>
    </row>
    <row r="108" spans="2:6" x14ac:dyDescent="0.15">
      <c r="B108" s="18">
        <v>505</v>
      </c>
      <c r="C108" s="19">
        <f t="shared" si="4"/>
        <v>505</v>
      </c>
      <c r="D108" s="20">
        <f t="shared" si="7"/>
        <v>401.79999999999995</v>
      </c>
      <c r="E108" s="20">
        <f t="shared" si="5"/>
        <v>906.8</v>
      </c>
      <c r="F108" s="19">
        <f t="shared" si="6"/>
        <v>505</v>
      </c>
    </row>
    <row r="109" spans="2:6" x14ac:dyDescent="0.15">
      <c r="B109" s="18">
        <v>510</v>
      </c>
      <c r="C109" s="19">
        <f t="shared" si="4"/>
        <v>510</v>
      </c>
      <c r="D109" s="20">
        <f t="shared" si="7"/>
        <v>396.79999999999995</v>
      </c>
      <c r="E109" s="20">
        <f t="shared" si="5"/>
        <v>906.8</v>
      </c>
      <c r="F109" s="19">
        <f t="shared" si="6"/>
        <v>510</v>
      </c>
    </row>
    <row r="110" spans="2:6" x14ac:dyDescent="0.15">
      <c r="B110" s="18">
        <v>515</v>
      </c>
      <c r="C110" s="19">
        <f t="shared" si="4"/>
        <v>515</v>
      </c>
      <c r="D110" s="20">
        <f t="shared" si="7"/>
        <v>391.79999999999995</v>
      </c>
      <c r="E110" s="20">
        <f t="shared" si="5"/>
        <v>906.8</v>
      </c>
      <c r="F110" s="19">
        <f t="shared" si="6"/>
        <v>515</v>
      </c>
    </row>
    <row r="111" spans="2:6" x14ac:dyDescent="0.15">
      <c r="B111" s="18">
        <v>520</v>
      </c>
      <c r="C111" s="19">
        <f t="shared" si="4"/>
        <v>520</v>
      </c>
      <c r="D111" s="20">
        <f t="shared" si="7"/>
        <v>386.79999999999995</v>
      </c>
      <c r="E111" s="20">
        <f t="shared" si="5"/>
        <v>906.8</v>
      </c>
      <c r="F111" s="19">
        <f t="shared" si="6"/>
        <v>520</v>
      </c>
    </row>
    <row r="112" spans="2:6" x14ac:dyDescent="0.15">
      <c r="B112" s="18">
        <v>525</v>
      </c>
      <c r="C112" s="19">
        <f t="shared" si="4"/>
        <v>525</v>
      </c>
      <c r="D112" s="20">
        <f t="shared" si="7"/>
        <v>381.79999999999995</v>
      </c>
      <c r="E112" s="20">
        <f t="shared" si="5"/>
        <v>906.8</v>
      </c>
      <c r="F112" s="19">
        <f t="shared" si="6"/>
        <v>525</v>
      </c>
    </row>
    <row r="113" spans="2:6" x14ac:dyDescent="0.15">
      <c r="B113" s="18">
        <v>530</v>
      </c>
      <c r="C113" s="19">
        <f t="shared" si="4"/>
        <v>530</v>
      </c>
      <c r="D113" s="20">
        <f t="shared" si="7"/>
        <v>376.79999999999995</v>
      </c>
      <c r="E113" s="20">
        <f t="shared" si="5"/>
        <v>906.8</v>
      </c>
      <c r="F113" s="19">
        <f t="shared" si="6"/>
        <v>530</v>
      </c>
    </row>
    <row r="114" spans="2:6" x14ac:dyDescent="0.15">
      <c r="B114" s="18">
        <v>535</v>
      </c>
      <c r="C114" s="19">
        <f t="shared" si="4"/>
        <v>535</v>
      </c>
      <c r="D114" s="20">
        <f t="shared" si="7"/>
        <v>371.79999999999995</v>
      </c>
      <c r="E114" s="20">
        <f t="shared" si="5"/>
        <v>906.8</v>
      </c>
      <c r="F114" s="19">
        <f t="shared" si="6"/>
        <v>535</v>
      </c>
    </row>
    <row r="115" spans="2:6" x14ac:dyDescent="0.15">
      <c r="B115" s="18">
        <v>540</v>
      </c>
      <c r="C115" s="19">
        <f t="shared" si="4"/>
        <v>540</v>
      </c>
      <c r="D115" s="20">
        <f t="shared" si="7"/>
        <v>366.79999999999995</v>
      </c>
      <c r="E115" s="20">
        <f t="shared" si="5"/>
        <v>906.8</v>
      </c>
      <c r="F115" s="19">
        <f t="shared" si="6"/>
        <v>540</v>
      </c>
    </row>
    <row r="116" spans="2:6" x14ac:dyDescent="0.15">
      <c r="B116" s="18">
        <v>545</v>
      </c>
      <c r="C116" s="19">
        <f t="shared" si="4"/>
        <v>545</v>
      </c>
      <c r="D116" s="20">
        <f t="shared" si="7"/>
        <v>361.79999999999995</v>
      </c>
      <c r="E116" s="20">
        <f t="shared" si="5"/>
        <v>906.8</v>
      </c>
      <c r="F116" s="19">
        <f t="shared" si="6"/>
        <v>545</v>
      </c>
    </row>
    <row r="117" spans="2:6" x14ac:dyDescent="0.15">
      <c r="B117" s="18">
        <v>550</v>
      </c>
      <c r="C117" s="19">
        <f t="shared" si="4"/>
        <v>550</v>
      </c>
      <c r="D117" s="20">
        <f t="shared" si="7"/>
        <v>356.79999999999995</v>
      </c>
      <c r="E117" s="20">
        <f t="shared" si="5"/>
        <v>906.8</v>
      </c>
      <c r="F117" s="19">
        <f t="shared" si="6"/>
        <v>550</v>
      </c>
    </row>
    <row r="118" spans="2:6" x14ac:dyDescent="0.15">
      <c r="B118" s="18">
        <v>555</v>
      </c>
      <c r="C118" s="19">
        <f t="shared" si="4"/>
        <v>555</v>
      </c>
      <c r="D118" s="20">
        <f t="shared" si="7"/>
        <v>351.79999999999995</v>
      </c>
      <c r="E118" s="20">
        <f t="shared" si="5"/>
        <v>906.8</v>
      </c>
      <c r="F118" s="19">
        <f t="shared" si="6"/>
        <v>555</v>
      </c>
    </row>
    <row r="119" spans="2:6" x14ac:dyDescent="0.15">
      <c r="B119" s="18">
        <v>560</v>
      </c>
      <c r="C119" s="19">
        <f t="shared" si="4"/>
        <v>560</v>
      </c>
      <c r="D119" s="20">
        <f t="shared" si="7"/>
        <v>346.79999999999995</v>
      </c>
      <c r="E119" s="20">
        <f t="shared" si="5"/>
        <v>906.8</v>
      </c>
      <c r="F119" s="19">
        <f t="shared" si="6"/>
        <v>560</v>
      </c>
    </row>
    <row r="120" spans="2:6" x14ac:dyDescent="0.15">
      <c r="B120" s="18">
        <v>565</v>
      </c>
      <c r="C120" s="19">
        <f t="shared" si="4"/>
        <v>565</v>
      </c>
      <c r="D120" s="20">
        <f t="shared" si="7"/>
        <v>341.79999999999995</v>
      </c>
      <c r="E120" s="20">
        <f t="shared" si="5"/>
        <v>906.8</v>
      </c>
      <c r="F120" s="19">
        <f t="shared" si="6"/>
        <v>565</v>
      </c>
    </row>
    <row r="121" spans="2:6" x14ac:dyDescent="0.15">
      <c r="B121" s="18">
        <v>570</v>
      </c>
      <c r="C121" s="19">
        <f t="shared" si="4"/>
        <v>570</v>
      </c>
      <c r="D121" s="20">
        <f t="shared" si="7"/>
        <v>336.79999999999995</v>
      </c>
      <c r="E121" s="20">
        <f t="shared" si="5"/>
        <v>906.8</v>
      </c>
      <c r="F121" s="19">
        <f t="shared" si="6"/>
        <v>570</v>
      </c>
    </row>
    <row r="122" spans="2:6" x14ac:dyDescent="0.15">
      <c r="B122" s="18">
        <v>575</v>
      </c>
      <c r="C122" s="19">
        <f t="shared" si="4"/>
        <v>575</v>
      </c>
      <c r="D122" s="20">
        <f t="shared" si="7"/>
        <v>331.79999999999995</v>
      </c>
      <c r="E122" s="20">
        <f t="shared" si="5"/>
        <v>906.8</v>
      </c>
      <c r="F122" s="19">
        <f t="shared" si="6"/>
        <v>575</v>
      </c>
    </row>
    <row r="123" spans="2:6" x14ac:dyDescent="0.15">
      <c r="B123" s="18">
        <v>580</v>
      </c>
      <c r="C123" s="19">
        <f t="shared" si="4"/>
        <v>580</v>
      </c>
      <c r="D123" s="20">
        <f t="shared" si="7"/>
        <v>326.79999999999995</v>
      </c>
      <c r="E123" s="20">
        <f t="shared" si="5"/>
        <v>906.8</v>
      </c>
      <c r="F123" s="19">
        <f t="shared" si="6"/>
        <v>580</v>
      </c>
    </row>
    <row r="124" spans="2:6" x14ac:dyDescent="0.15">
      <c r="B124" s="18">
        <v>585</v>
      </c>
      <c r="C124" s="19">
        <f t="shared" si="4"/>
        <v>585</v>
      </c>
      <c r="D124" s="20">
        <f t="shared" si="7"/>
        <v>321.79999999999995</v>
      </c>
      <c r="E124" s="20">
        <f t="shared" si="5"/>
        <v>906.8</v>
      </c>
      <c r="F124" s="19">
        <f t="shared" si="6"/>
        <v>585</v>
      </c>
    </row>
    <row r="125" spans="2:6" x14ac:dyDescent="0.15">
      <c r="B125" s="18">
        <v>590</v>
      </c>
      <c r="C125" s="19">
        <f t="shared" si="4"/>
        <v>590</v>
      </c>
      <c r="D125" s="20">
        <f t="shared" si="7"/>
        <v>316.79999999999995</v>
      </c>
      <c r="E125" s="20">
        <f t="shared" si="5"/>
        <v>906.8</v>
      </c>
      <c r="F125" s="19">
        <f t="shared" si="6"/>
        <v>590</v>
      </c>
    </row>
    <row r="126" spans="2:6" x14ac:dyDescent="0.15">
      <c r="B126" s="18">
        <v>595</v>
      </c>
      <c r="C126" s="19">
        <f t="shared" si="4"/>
        <v>595</v>
      </c>
      <c r="D126" s="20">
        <f t="shared" si="7"/>
        <v>311.79999999999995</v>
      </c>
      <c r="E126" s="20">
        <f t="shared" si="5"/>
        <v>906.8</v>
      </c>
      <c r="F126" s="19">
        <f t="shared" si="6"/>
        <v>595</v>
      </c>
    </row>
    <row r="127" spans="2:6" x14ac:dyDescent="0.15">
      <c r="B127" s="18">
        <v>600</v>
      </c>
      <c r="C127" s="19">
        <f t="shared" si="4"/>
        <v>600</v>
      </c>
      <c r="D127" s="20">
        <f t="shared" si="7"/>
        <v>306.79999999999995</v>
      </c>
      <c r="E127" s="20">
        <f t="shared" si="5"/>
        <v>906.8</v>
      </c>
      <c r="F127" s="19">
        <f t="shared" si="6"/>
        <v>600</v>
      </c>
    </row>
    <row r="128" spans="2:6" x14ac:dyDescent="0.15">
      <c r="B128" s="18">
        <v>605</v>
      </c>
      <c r="C128" s="19">
        <f t="shared" si="4"/>
        <v>605</v>
      </c>
      <c r="D128" s="20">
        <f t="shared" si="7"/>
        <v>301.79999999999995</v>
      </c>
      <c r="E128" s="20">
        <f t="shared" si="5"/>
        <v>906.8</v>
      </c>
      <c r="F128" s="19">
        <f t="shared" si="6"/>
        <v>605</v>
      </c>
    </row>
    <row r="129" spans="2:6" x14ac:dyDescent="0.15">
      <c r="B129" s="18">
        <v>610</v>
      </c>
      <c r="C129" s="19">
        <f t="shared" si="4"/>
        <v>610</v>
      </c>
      <c r="D129" s="20">
        <f t="shared" si="7"/>
        <v>296.79999999999995</v>
      </c>
      <c r="E129" s="20">
        <f t="shared" si="5"/>
        <v>906.8</v>
      </c>
      <c r="F129" s="19">
        <f t="shared" si="6"/>
        <v>610</v>
      </c>
    </row>
    <row r="130" spans="2:6" x14ac:dyDescent="0.15">
      <c r="B130" s="18">
        <v>615</v>
      </c>
      <c r="C130" s="19">
        <f t="shared" si="4"/>
        <v>615</v>
      </c>
      <c r="D130" s="20">
        <f t="shared" si="7"/>
        <v>291.79999999999995</v>
      </c>
      <c r="E130" s="20">
        <f t="shared" si="5"/>
        <v>906.8</v>
      </c>
      <c r="F130" s="19">
        <f t="shared" si="6"/>
        <v>615</v>
      </c>
    </row>
    <row r="131" spans="2:6" x14ac:dyDescent="0.15">
      <c r="B131" s="18">
        <v>620</v>
      </c>
      <c r="C131" s="19">
        <f t="shared" si="4"/>
        <v>620</v>
      </c>
      <c r="D131" s="20">
        <f t="shared" si="7"/>
        <v>286.79999999999995</v>
      </c>
      <c r="E131" s="20">
        <f t="shared" si="5"/>
        <v>906.8</v>
      </c>
      <c r="F131" s="19">
        <f t="shared" si="6"/>
        <v>620</v>
      </c>
    </row>
    <row r="132" spans="2:6" x14ac:dyDescent="0.15">
      <c r="B132" s="18">
        <v>625</v>
      </c>
      <c r="C132" s="19">
        <f t="shared" si="4"/>
        <v>625</v>
      </c>
      <c r="D132" s="20">
        <f t="shared" si="7"/>
        <v>281.79999999999995</v>
      </c>
      <c r="E132" s="20">
        <f t="shared" si="5"/>
        <v>906.8</v>
      </c>
      <c r="F132" s="19">
        <f t="shared" si="6"/>
        <v>625</v>
      </c>
    </row>
    <row r="133" spans="2:6" x14ac:dyDescent="0.15">
      <c r="B133" s="18">
        <v>630</v>
      </c>
      <c r="C133" s="19">
        <f t="shared" si="4"/>
        <v>630</v>
      </c>
      <c r="D133" s="20">
        <f t="shared" si="7"/>
        <v>276.79999999999995</v>
      </c>
      <c r="E133" s="20">
        <f t="shared" si="5"/>
        <v>906.8</v>
      </c>
      <c r="F133" s="19">
        <f t="shared" si="6"/>
        <v>630</v>
      </c>
    </row>
    <row r="134" spans="2:6" x14ac:dyDescent="0.15">
      <c r="B134" s="18">
        <v>635</v>
      </c>
      <c r="C134" s="19">
        <f t="shared" si="4"/>
        <v>635</v>
      </c>
      <c r="D134" s="20">
        <f t="shared" si="7"/>
        <v>271.79999999999995</v>
      </c>
      <c r="E134" s="20">
        <f t="shared" si="5"/>
        <v>906.8</v>
      </c>
      <c r="F134" s="19">
        <f t="shared" si="6"/>
        <v>635</v>
      </c>
    </row>
    <row r="135" spans="2:6" x14ac:dyDescent="0.15">
      <c r="B135" s="18">
        <v>640</v>
      </c>
      <c r="C135" s="19">
        <f t="shared" ref="C135:C188" si="8">+B135</f>
        <v>640</v>
      </c>
      <c r="D135" s="20">
        <f t="shared" si="7"/>
        <v>266.79999999999995</v>
      </c>
      <c r="E135" s="20">
        <f t="shared" si="5"/>
        <v>906.8</v>
      </c>
      <c r="F135" s="19">
        <f t="shared" si="6"/>
        <v>640</v>
      </c>
    </row>
    <row r="136" spans="2:6" x14ac:dyDescent="0.15">
      <c r="B136" s="18">
        <v>645</v>
      </c>
      <c r="C136" s="19">
        <f t="shared" si="8"/>
        <v>645</v>
      </c>
      <c r="D136" s="20">
        <f t="shared" si="7"/>
        <v>261.79999999999995</v>
      </c>
      <c r="E136" s="20">
        <f t="shared" si="5"/>
        <v>906.8</v>
      </c>
      <c r="F136" s="19">
        <f t="shared" ref="F136:F188" si="9">E136-D136</f>
        <v>645</v>
      </c>
    </row>
    <row r="137" spans="2:6" x14ac:dyDescent="0.15">
      <c r="B137" s="18">
        <v>650</v>
      </c>
      <c r="C137" s="19">
        <f t="shared" si="8"/>
        <v>650</v>
      </c>
      <c r="D137" s="20">
        <f t="shared" ref="D137:D188" si="10">$B$5-C137</f>
        <v>256.79999999999995</v>
      </c>
      <c r="E137" s="20">
        <f>D137+B137</f>
        <v>906.8</v>
      </c>
      <c r="F137" s="19">
        <f t="shared" si="9"/>
        <v>650</v>
      </c>
    </row>
    <row r="138" spans="2:6" x14ac:dyDescent="0.15">
      <c r="B138" s="18">
        <v>655</v>
      </c>
      <c r="C138" s="19">
        <f t="shared" si="8"/>
        <v>655</v>
      </c>
      <c r="D138" s="20">
        <f t="shared" si="10"/>
        <v>251.79999999999995</v>
      </c>
      <c r="E138" s="20">
        <f t="shared" ref="E138:E188" si="11">D138+B138</f>
        <v>906.8</v>
      </c>
      <c r="F138" s="19">
        <f t="shared" si="9"/>
        <v>655</v>
      </c>
    </row>
    <row r="139" spans="2:6" x14ac:dyDescent="0.15">
      <c r="B139" s="18">
        <v>660</v>
      </c>
      <c r="C139" s="19">
        <f t="shared" si="8"/>
        <v>660</v>
      </c>
      <c r="D139" s="20">
        <f t="shared" si="10"/>
        <v>246.79999999999995</v>
      </c>
      <c r="E139" s="20">
        <f t="shared" si="11"/>
        <v>906.8</v>
      </c>
      <c r="F139" s="19">
        <f t="shared" si="9"/>
        <v>660</v>
      </c>
    </row>
    <row r="140" spans="2:6" x14ac:dyDescent="0.15">
      <c r="B140" s="18">
        <v>665</v>
      </c>
      <c r="C140" s="19">
        <f t="shared" si="8"/>
        <v>665</v>
      </c>
      <c r="D140" s="20">
        <f t="shared" si="10"/>
        <v>241.79999999999995</v>
      </c>
      <c r="E140" s="20">
        <f t="shared" si="11"/>
        <v>906.8</v>
      </c>
      <c r="F140" s="19">
        <f t="shared" si="9"/>
        <v>665</v>
      </c>
    </row>
    <row r="141" spans="2:6" x14ac:dyDescent="0.15">
      <c r="B141" s="18">
        <v>670</v>
      </c>
      <c r="C141" s="19">
        <f t="shared" si="8"/>
        <v>670</v>
      </c>
      <c r="D141" s="20">
        <f t="shared" si="10"/>
        <v>236.79999999999995</v>
      </c>
      <c r="E141" s="20">
        <f t="shared" si="11"/>
        <v>906.8</v>
      </c>
      <c r="F141" s="19">
        <f t="shared" si="9"/>
        <v>670</v>
      </c>
    </row>
    <row r="142" spans="2:6" x14ac:dyDescent="0.15">
      <c r="B142" s="18">
        <v>675</v>
      </c>
      <c r="C142" s="19">
        <f t="shared" si="8"/>
        <v>675</v>
      </c>
      <c r="D142" s="20">
        <f t="shared" si="10"/>
        <v>231.79999999999995</v>
      </c>
      <c r="E142" s="20">
        <f t="shared" si="11"/>
        <v>906.8</v>
      </c>
      <c r="F142" s="19">
        <f t="shared" si="9"/>
        <v>675</v>
      </c>
    </row>
    <row r="143" spans="2:6" x14ac:dyDescent="0.15">
      <c r="B143" s="18">
        <v>680</v>
      </c>
      <c r="C143" s="19">
        <f t="shared" si="8"/>
        <v>680</v>
      </c>
      <c r="D143" s="20">
        <f t="shared" si="10"/>
        <v>226.79999999999995</v>
      </c>
      <c r="E143" s="20">
        <f t="shared" si="11"/>
        <v>906.8</v>
      </c>
      <c r="F143" s="19">
        <f t="shared" si="9"/>
        <v>680</v>
      </c>
    </row>
    <row r="144" spans="2:6" x14ac:dyDescent="0.15">
      <c r="B144" s="18">
        <v>685</v>
      </c>
      <c r="C144" s="19">
        <f t="shared" si="8"/>
        <v>685</v>
      </c>
      <c r="D144" s="20">
        <f t="shared" si="10"/>
        <v>221.79999999999995</v>
      </c>
      <c r="E144" s="20">
        <f t="shared" si="11"/>
        <v>906.8</v>
      </c>
      <c r="F144" s="19">
        <f t="shared" si="9"/>
        <v>685</v>
      </c>
    </row>
    <row r="145" spans="2:6" x14ac:dyDescent="0.15">
      <c r="B145" s="18">
        <v>690</v>
      </c>
      <c r="C145" s="19">
        <f t="shared" si="8"/>
        <v>690</v>
      </c>
      <c r="D145" s="20">
        <f t="shared" si="10"/>
        <v>216.79999999999995</v>
      </c>
      <c r="E145" s="20">
        <f t="shared" si="11"/>
        <v>906.8</v>
      </c>
      <c r="F145" s="19">
        <f t="shared" si="9"/>
        <v>690</v>
      </c>
    </row>
    <row r="146" spans="2:6" x14ac:dyDescent="0.15">
      <c r="B146" s="18">
        <v>695</v>
      </c>
      <c r="C146" s="19">
        <f t="shared" si="8"/>
        <v>695</v>
      </c>
      <c r="D146" s="20">
        <f t="shared" si="10"/>
        <v>211.79999999999995</v>
      </c>
      <c r="E146" s="20">
        <f t="shared" si="11"/>
        <v>906.8</v>
      </c>
      <c r="F146" s="19">
        <f t="shared" si="9"/>
        <v>695</v>
      </c>
    </row>
    <row r="147" spans="2:6" x14ac:dyDescent="0.15">
      <c r="B147" s="18">
        <v>700</v>
      </c>
      <c r="C147" s="19">
        <f t="shared" si="8"/>
        <v>700</v>
      </c>
      <c r="D147" s="20">
        <f t="shared" si="10"/>
        <v>206.79999999999995</v>
      </c>
      <c r="E147" s="20">
        <f t="shared" si="11"/>
        <v>906.8</v>
      </c>
      <c r="F147" s="19">
        <f t="shared" si="9"/>
        <v>700</v>
      </c>
    </row>
    <row r="148" spans="2:6" x14ac:dyDescent="0.15">
      <c r="B148" s="18">
        <v>705</v>
      </c>
      <c r="C148" s="19">
        <f t="shared" si="8"/>
        <v>705</v>
      </c>
      <c r="D148" s="20">
        <f t="shared" si="10"/>
        <v>201.79999999999995</v>
      </c>
      <c r="E148" s="20">
        <f t="shared" si="11"/>
        <v>906.8</v>
      </c>
      <c r="F148" s="19">
        <f t="shared" si="9"/>
        <v>705</v>
      </c>
    </row>
    <row r="149" spans="2:6" x14ac:dyDescent="0.15">
      <c r="B149" s="18">
        <v>710</v>
      </c>
      <c r="C149" s="19">
        <f t="shared" si="8"/>
        <v>710</v>
      </c>
      <c r="D149" s="20">
        <f t="shared" si="10"/>
        <v>196.79999999999995</v>
      </c>
      <c r="E149" s="20">
        <f t="shared" si="11"/>
        <v>906.8</v>
      </c>
      <c r="F149" s="19">
        <f t="shared" si="9"/>
        <v>710</v>
      </c>
    </row>
    <row r="150" spans="2:6" x14ac:dyDescent="0.15">
      <c r="B150" s="18">
        <v>715</v>
      </c>
      <c r="C150" s="19">
        <f t="shared" si="8"/>
        <v>715</v>
      </c>
      <c r="D150" s="20">
        <f t="shared" si="10"/>
        <v>191.79999999999995</v>
      </c>
      <c r="E150" s="20">
        <f t="shared" si="11"/>
        <v>906.8</v>
      </c>
      <c r="F150" s="19">
        <f t="shared" si="9"/>
        <v>715</v>
      </c>
    </row>
    <row r="151" spans="2:6" x14ac:dyDescent="0.15">
      <c r="B151" s="18">
        <v>720</v>
      </c>
      <c r="C151" s="19">
        <f t="shared" si="8"/>
        <v>720</v>
      </c>
      <c r="D151" s="20">
        <f t="shared" si="10"/>
        <v>186.79999999999995</v>
      </c>
      <c r="E151" s="20">
        <f t="shared" si="11"/>
        <v>906.8</v>
      </c>
      <c r="F151" s="19">
        <f t="shared" si="9"/>
        <v>720</v>
      </c>
    </row>
    <row r="152" spans="2:6" x14ac:dyDescent="0.15">
      <c r="B152" s="18">
        <v>725</v>
      </c>
      <c r="C152" s="19">
        <f t="shared" si="8"/>
        <v>725</v>
      </c>
      <c r="D152" s="20">
        <f t="shared" si="10"/>
        <v>181.79999999999995</v>
      </c>
      <c r="E152" s="20">
        <f t="shared" si="11"/>
        <v>906.8</v>
      </c>
      <c r="F152" s="19">
        <f t="shared" si="9"/>
        <v>725</v>
      </c>
    </row>
    <row r="153" spans="2:6" x14ac:dyDescent="0.15">
      <c r="B153" s="18">
        <v>730</v>
      </c>
      <c r="C153" s="19">
        <f t="shared" si="8"/>
        <v>730</v>
      </c>
      <c r="D153" s="20">
        <f t="shared" si="10"/>
        <v>176.79999999999995</v>
      </c>
      <c r="E153" s="20">
        <f t="shared" si="11"/>
        <v>906.8</v>
      </c>
      <c r="F153" s="19">
        <f t="shared" si="9"/>
        <v>730</v>
      </c>
    </row>
    <row r="154" spans="2:6" x14ac:dyDescent="0.15">
      <c r="B154" s="18">
        <v>735</v>
      </c>
      <c r="C154" s="19">
        <f t="shared" si="8"/>
        <v>735</v>
      </c>
      <c r="D154" s="20">
        <f t="shared" si="10"/>
        <v>171.79999999999995</v>
      </c>
      <c r="E154" s="20">
        <f t="shared" si="11"/>
        <v>906.8</v>
      </c>
      <c r="F154" s="19">
        <f t="shared" si="9"/>
        <v>735</v>
      </c>
    </row>
    <row r="155" spans="2:6" x14ac:dyDescent="0.15">
      <c r="B155" s="18">
        <v>740</v>
      </c>
      <c r="C155" s="19">
        <f t="shared" si="8"/>
        <v>740</v>
      </c>
      <c r="D155" s="20">
        <f t="shared" si="10"/>
        <v>166.79999999999995</v>
      </c>
      <c r="E155" s="20">
        <f t="shared" si="11"/>
        <v>906.8</v>
      </c>
      <c r="F155" s="19">
        <f t="shared" si="9"/>
        <v>740</v>
      </c>
    </row>
    <row r="156" spans="2:6" x14ac:dyDescent="0.15">
      <c r="B156" s="18">
        <v>745</v>
      </c>
      <c r="C156" s="19">
        <f t="shared" si="8"/>
        <v>745</v>
      </c>
      <c r="D156" s="20">
        <f t="shared" si="10"/>
        <v>161.79999999999995</v>
      </c>
      <c r="E156" s="20">
        <f t="shared" si="11"/>
        <v>906.8</v>
      </c>
      <c r="F156" s="19">
        <f t="shared" si="9"/>
        <v>745</v>
      </c>
    </row>
    <row r="157" spans="2:6" x14ac:dyDescent="0.15">
      <c r="B157" s="18">
        <v>750</v>
      </c>
      <c r="C157" s="19">
        <f t="shared" si="8"/>
        <v>750</v>
      </c>
      <c r="D157" s="20">
        <f t="shared" si="10"/>
        <v>156.79999999999995</v>
      </c>
      <c r="E157" s="20">
        <f t="shared" si="11"/>
        <v>906.8</v>
      </c>
      <c r="F157" s="19">
        <f t="shared" si="9"/>
        <v>750</v>
      </c>
    </row>
    <row r="158" spans="2:6" x14ac:dyDescent="0.15">
      <c r="B158" s="18">
        <v>755</v>
      </c>
      <c r="C158" s="19">
        <f t="shared" si="8"/>
        <v>755</v>
      </c>
      <c r="D158" s="20">
        <f t="shared" si="10"/>
        <v>151.79999999999995</v>
      </c>
      <c r="E158" s="20">
        <f t="shared" si="11"/>
        <v>906.8</v>
      </c>
      <c r="F158" s="19">
        <f t="shared" si="9"/>
        <v>755</v>
      </c>
    </row>
    <row r="159" spans="2:6" x14ac:dyDescent="0.15">
      <c r="B159" s="18">
        <v>760</v>
      </c>
      <c r="C159" s="19">
        <f t="shared" si="8"/>
        <v>760</v>
      </c>
      <c r="D159" s="20">
        <f t="shared" si="10"/>
        <v>146.79999999999995</v>
      </c>
      <c r="E159" s="20">
        <f t="shared" si="11"/>
        <v>906.8</v>
      </c>
      <c r="F159" s="19">
        <f t="shared" si="9"/>
        <v>760</v>
      </c>
    </row>
    <row r="160" spans="2:6" x14ac:dyDescent="0.15">
      <c r="B160" s="18">
        <v>765</v>
      </c>
      <c r="C160" s="19">
        <f t="shared" si="8"/>
        <v>765</v>
      </c>
      <c r="D160" s="20">
        <f t="shared" si="10"/>
        <v>141.79999999999995</v>
      </c>
      <c r="E160" s="20">
        <f t="shared" si="11"/>
        <v>906.8</v>
      </c>
      <c r="F160" s="19">
        <f t="shared" si="9"/>
        <v>765</v>
      </c>
    </row>
    <row r="161" spans="2:6" x14ac:dyDescent="0.15">
      <c r="B161" s="18">
        <v>770</v>
      </c>
      <c r="C161" s="19">
        <f t="shared" si="8"/>
        <v>770</v>
      </c>
      <c r="D161" s="20">
        <f t="shared" si="10"/>
        <v>136.79999999999995</v>
      </c>
      <c r="E161" s="20">
        <f t="shared" si="11"/>
        <v>906.8</v>
      </c>
      <c r="F161" s="19">
        <f t="shared" si="9"/>
        <v>770</v>
      </c>
    </row>
    <row r="162" spans="2:6" x14ac:dyDescent="0.15">
      <c r="B162" s="18">
        <v>775</v>
      </c>
      <c r="C162" s="19">
        <f t="shared" si="8"/>
        <v>775</v>
      </c>
      <c r="D162" s="20">
        <f t="shared" si="10"/>
        <v>131.79999999999995</v>
      </c>
      <c r="E162" s="20">
        <f t="shared" si="11"/>
        <v>906.8</v>
      </c>
      <c r="F162" s="19">
        <f t="shared" si="9"/>
        <v>775</v>
      </c>
    </row>
    <row r="163" spans="2:6" x14ac:dyDescent="0.15">
      <c r="B163" s="18">
        <v>780</v>
      </c>
      <c r="C163" s="19">
        <f t="shared" si="8"/>
        <v>780</v>
      </c>
      <c r="D163" s="20">
        <f t="shared" si="10"/>
        <v>126.79999999999995</v>
      </c>
      <c r="E163" s="20">
        <f t="shared" si="11"/>
        <v>906.8</v>
      </c>
      <c r="F163" s="19">
        <f t="shared" si="9"/>
        <v>780</v>
      </c>
    </row>
    <row r="164" spans="2:6" x14ac:dyDescent="0.15">
      <c r="B164" s="18">
        <v>785</v>
      </c>
      <c r="C164" s="19">
        <f t="shared" si="8"/>
        <v>785</v>
      </c>
      <c r="D164" s="20">
        <f t="shared" si="10"/>
        <v>121.79999999999995</v>
      </c>
      <c r="E164" s="20">
        <f t="shared" si="11"/>
        <v>906.8</v>
      </c>
      <c r="F164" s="19">
        <f t="shared" si="9"/>
        <v>785</v>
      </c>
    </row>
    <row r="165" spans="2:6" x14ac:dyDescent="0.15">
      <c r="B165" s="18">
        <v>790</v>
      </c>
      <c r="C165" s="19">
        <f t="shared" si="8"/>
        <v>790</v>
      </c>
      <c r="D165" s="20">
        <f t="shared" si="10"/>
        <v>116.79999999999995</v>
      </c>
      <c r="E165" s="20">
        <f t="shared" si="11"/>
        <v>906.8</v>
      </c>
      <c r="F165" s="19">
        <f t="shared" si="9"/>
        <v>790</v>
      </c>
    </row>
    <row r="166" spans="2:6" x14ac:dyDescent="0.15">
      <c r="B166" s="18">
        <v>795</v>
      </c>
      <c r="C166" s="19">
        <f t="shared" si="8"/>
        <v>795</v>
      </c>
      <c r="D166" s="20">
        <f t="shared" si="10"/>
        <v>111.79999999999995</v>
      </c>
      <c r="E166" s="20">
        <f t="shared" si="11"/>
        <v>906.8</v>
      </c>
      <c r="F166" s="19">
        <f t="shared" si="9"/>
        <v>795</v>
      </c>
    </row>
    <row r="167" spans="2:6" x14ac:dyDescent="0.15">
      <c r="B167" s="18">
        <v>800</v>
      </c>
      <c r="C167" s="19">
        <f t="shared" si="8"/>
        <v>800</v>
      </c>
      <c r="D167" s="20">
        <f t="shared" si="10"/>
        <v>106.79999999999995</v>
      </c>
      <c r="E167" s="20">
        <f t="shared" si="11"/>
        <v>906.8</v>
      </c>
      <c r="F167" s="19">
        <f t="shared" si="9"/>
        <v>800</v>
      </c>
    </row>
    <row r="168" spans="2:6" x14ac:dyDescent="0.15">
      <c r="B168" s="18">
        <v>805</v>
      </c>
      <c r="C168" s="19">
        <f t="shared" si="8"/>
        <v>805</v>
      </c>
      <c r="D168" s="20">
        <f t="shared" si="10"/>
        <v>101.79999999999995</v>
      </c>
      <c r="E168" s="20">
        <f t="shared" si="11"/>
        <v>906.8</v>
      </c>
      <c r="F168" s="19">
        <f t="shared" si="9"/>
        <v>805</v>
      </c>
    </row>
    <row r="169" spans="2:6" x14ac:dyDescent="0.15">
      <c r="B169" s="18">
        <v>810</v>
      </c>
      <c r="C169" s="19">
        <f t="shared" si="8"/>
        <v>810</v>
      </c>
      <c r="D169" s="20">
        <f t="shared" si="10"/>
        <v>96.799999999999955</v>
      </c>
      <c r="E169" s="20">
        <f t="shared" si="11"/>
        <v>906.8</v>
      </c>
      <c r="F169" s="19">
        <f t="shared" si="9"/>
        <v>810</v>
      </c>
    </row>
    <row r="170" spans="2:6" x14ac:dyDescent="0.15">
      <c r="B170" s="18">
        <v>815</v>
      </c>
      <c r="C170" s="19">
        <f t="shared" si="8"/>
        <v>815</v>
      </c>
      <c r="D170" s="20">
        <f t="shared" si="10"/>
        <v>91.799999999999955</v>
      </c>
      <c r="E170" s="20">
        <f t="shared" si="11"/>
        <v>906.8</v>
      </c>
      <c r="F170" s="19">
        <f t="shared" si="9"/>
        <v>815</v>
      </c>
    </row>
    <row r="171" spans="2:6" x14ac:dyDescent="0.15">
      <c r="B171" s="18">
        <v>820</v>
      </c>
      <c r="C171" s="19">
        <f t="shared" si="8"/>
        <v>820</v>
      </c>
      <c r="D171" s="20">
        <f t="shared" si="10"/>
        <v>86.799999999999955</v>
      </c>
      <c r="E171" s="20">
        <f t="shared" si="11"/>
        <v>906.8</v>
      </c>
      <c r="F171" s="19">
        <f t="shared" si="9"/>
        <v>820</v>
      </c>
    </row>
    <row r="172" spans="2:6" x14ac:dyDescent="0.15">
      <c r="B172" s="18">
        <v>825</v>
      </c>
      <c r="C172" s="19">
        <f t="shared" si="8"/>
        <v>825</v>
      </c>
      <c r="D172" s="20">
        <f t="shared" si="10"/>
        <v>81.799999999999955</v>
      </c>
      <c r="E172" s="20">
        <f t="shared" si="11"/>
        <v>906.8</v>
      </c>
      <c r="F172" s="19">
        <f t="shared" si="9"/>
        <v>825</v>
      </c>
    </row>
    <row r="173" spans="2:6" x14ac:dyDescent="0.15">
      <c r="B173" s="18">
        <v>830</v>
      </c>
      <c r="C173" s="19">
        <f t="shared" si="8"/>
        <v>830</v>
      </c>
      <c r="D173" s="20">
        <f t="shared" si="10"/>
        <v>76.799999999999955</v>
      </c>
      <c r="E173" s="20">
        <f t="shared" si="11"/>
        <v>906.8</v>
      </c>
      <c r="F173" s="19">
        <f t="shared" si="9"/>
        <v>830</v>
      </c>
    </row>
    <row r="174" spans="2:6" x14ac:dyDescent="0.15">
      <c r="B174" s="18">
        <v>835</v>
      </c>
      <c r="C174" s="19">
        <f t="shared" si="8"/>
        <v>835</v>
      </c>
      <c r="D174" s="20">
        <f t="shared" si="10"/>
        <v>71.799999999999955</v>
      </c>
      <c r="E174" s="20">
        <f t="shared" si="11"/>
        <v>906.8</v>
      </c>
      <c r="F174" s="19">
        <f t="shared" si="9"/>
        <v>835</v>
      </c>
    </row>
    <row r="175" spans="2:6" x14ac:dyDescent="0.15">
      <c r="B175" s="18">
        <v>840</v>
      </c>
      <c r="C175" s="19">
        <f t="shared" si="8"/>
        <v>840</v>
      </c>
      <c r="D175" s="20">
        <f t="shared" si="10"/>
        <v>66.799999999999955</v>
      </c>
      <c r="E175" s="20">
        <f t="shared" si="11"/>
        <v>906.8</v>
      </c>
      <c r="F175" s="19">
        <f t="shared" si="9"/>
        <v>840</v>
      </c>
    </row>
    <row r="176" spans="2:6" x14ac:dyDescent="0.15">
      <c r="B176" s="18">
        <v>845</v>
      </c>
      <c r="C176" s="19">
        <f t="shared" si="8"/>
        <v>845</v>
      </c>
      <c r="D176" s="20">
        <f t="shared" si="10"/>
        <v>61.799999999999955</v>
      </c>
      <c r="E176" s="20">
        <f t="shared" si="11"/>
        <v>906.8</v>
      </c>
      <c r="F176" s="19">
        <f t="shared" si="9"/>
        <v>845</v>
      </c>
    </row>
    <row r="177" spans="2:6" x14ac:dyDescent="0.15">
      <c r="B177" s="18">
        <v>850</v>
      </c>
      <c r="C177" s="19">
        <f t="shared" si="8"/>
        <v>850</v>
      </c>
      <c r="D177" s="20">
        <f t="shared" si="10"/>
        <v>56.799999999999955</v>
      </c>
      <c r="E177" s="20">
        <f t="shared" si="11"/>
        <v>906.8</v>
      </c>
      <c r="F177" s="19">
        <f t="shared" si="9"/>
        <v>850</v>
      </c>
    </row>
    <row r="178" spans="2:6" x14ac:dyDescent="0.15">
      <c r="B178" s="18">
        <v>855</v>
      </c>
      <c r="C178" s="19">
        <f t="shared" si="8"/>
        <v>855</v>
      </c>
      <c r="D178" s="20">
        <f t="shared" si="10"/>
        <v>51.799999999999955</v>
      </c>
      <c r="E178" s="20">
        <f t="shared" si="11"/>
        <v>906.8</v>
      </c>
      <c r="F178" s="19">
        <f t="shared" si="9"/>
        <v>855</v>
      </c>
    </row>
    <row r="179" spans="2:6" x14ac:dyDescent="0.15">
      <c r="B179" s="18">
        <v>860</v>
      </c>
      <c r="C179" s="19">
        <f t="shared" si="8"/>
        <v>860</v>
      </c>
      <c r="D179" s="20">
        <f t="shared" si="10"/>
        <v>46.799999999999955</v>
      </c>
      <c r="E179" s="20">
        <f t="shared" si="11"/>
        <v>906.8</v>
      </c>
      <c r="F179" s="19">
        <f t="shared" si="9"/>
        <v>860</v>
      </c>
    </row>
    <row r="180" spans="2:6" x14ac:dyDescent="0.15">
      <c r="B180" s="18">
        <v>865</v>
      </c>
      <c r="C180" s="19">
        <f t="shared" si="8"/>
        <v>865</v>
      </c>
      <c r="D180" s="20">
        <f t="shared" si="10"/>
        <v>41.799999999999955</v>
      </c>
      <c r="E180" s="20">
        <f t="shared" si="11"/>
        <v>906.8</v>
      </c>
      <c r="F180" s="19">
        <f t="shared" si="9"/>
        <v>865</v>
      </c>
    </row>
    <row r="181" spans="2:6" x14ac:dyDescent="0.15">
      <c r="B181" s="18">
        <v>870</v>
      </c>
      <c r="C181" s="19">
        <f t="shared" si="8"/>
        <v>870</v>
      </c>
      <c r="D181" s="20">
        <f t="shared" si="10"/>
        <v>36.799999999999955</v>
      </c>
      <c r="E181" s="20">
        <f t="shared" si="11"/>
        <v>906.8</v>
      </c>
      <c r="F181" s="19">
        <f t="shared" si="9"/>
        <v>870</v>
      </c>
    </row>
    <row r="182" spans="2:6" x14ac:dyDescent="0.15">
      <c r="B182" s="18">
        <v>875</v>
      </c>
      <c r="C182" s="19">
        <f t="shared" si="8"/>
        <v>875</v>
      </c>
      <c r="D182" s="20">
        <f t="shared" si="10"/>
        <v>31.799999999999955</v>
      </c>
      <c r="E182" s="20">
        <f t="shared" si="11"/>
        <v>906.8</v>
      </c>
      <c r="F182" s="19">
        <f t="shared" si="9"/>
        <v>875</v>
      </c>
    </row>
    <row r="183" spans="2:6" x14ac:dyDescent="0.15">
      <c r="B183" s="18">
        <v>880</v>
      </c>
      <c r="C183" s="19">
        <f t="shared" si="8"/>
        <v>880</v>
      </c>
      <c r="D183" s="20">
        <f t="shared" si="10"/>
        <v>26.799999999999955</v>
      </c>
      <c r="E183" s="20">
        <f t="shared" si="11"/>
        <v>906.8</v>
      </c>
      <c r="F183" s="19">
        <f t="shared" si="9"/>
        <v>880</v>
      </c>
    </row>
    <row r="184" spans="2:6" x14ac:dyDescent="0.15">
      <c r="B184" s="18">
        <v>885</v>
      </c>
      <c r="C184" s="19">
        <f t="shared" si="8"/>
        <v>885</v>
      </c>
      <c r="D184" s="20">
        <f t="shared" si="10"/>
        <v>21.799999999999955</v>
      </c>
      <c r="E184" s="20">
        <f t="shared" si="11"/>
        <v>906.8</v>
      </c>
      <c r="F184" s="19">
        <f t="shared" si="9"/>
        <v>885</v>
      </c>
    </row>
    <row r="185" spans="2:6" x14ac:dyDescent="0.15">
      <c r="B185" s="18">
        <v>890</v>
      </c>
      <c r="C185" s="19">
        <f t="shared" si="8"/>
        <v>890</v>
      </c>
      <c r="D185" s="20">
        <f t="shared" si="10"/>
        <v>16.799999999999955</v>
      </c>
      <c r="E185" s="20">
        <f t="shared" si="11"/>
        <v>906.8</v>
      </c>
      <c r="F185" s="19">
        <f t="shared" si="9"/>
        <v>890</v>
      </c>
    </row>
    <row r="186" spans="2:6" x14ac:dyDescent="0.15">
      <c r="B186" s="18">
        <v>895</v>
      </c>
      <c r="C186" s="19">
        <f t="shared" si="8"/>
        <v>895</v>
      </c>
      <c r="D186" s="20">
        <f t="shared" si="10"/>
        <v>11.799999999999955</v>
      </c>
      <c r="E186" s="20">
        <f t="shared" si="11"/>
        <v>906.8</v>
      </c>
      <c r="F186" s="19">
        <f t="shared" si="9"/>
        <v>895</v>
      </c>
    </row>
    <row r="187" spans="2:6" x14ac:dyDescent="0.15">
      <c r="B187" s="18">
        <v>900</v>
      </c>
      <c r="C187" s="19">
        <f t="shared" si="8"/>
        <v>900</v>
      </c>
      <c r="D187" s="20">
        <f t="shared" si="10"/>
        <v>6.7999999999999545</v>
      </c>
      <c r="E187" s="20">
        <f t="shared" si="11"/>
        <v>906.8</v>
      </c>
      <c r="F187" s="19">
        <f t="shared" si="9"/>
        <v>900</v>
      </c>
    </row>
    <row r="188" spans="2:6" x14ac:dyDescent="0.15">
      <c r="B188" s="18">
        <v>906.8</v>
      </c>
      <c r="C188" s="19">
        <f t="shared" si="8"/>
        <v>906.8</v>
      </c>
      <c r="D188" s="20">
        <f t="shared" si="10"/>
        <v>0</v>
      </c>
      <c r="E188" s="20">
        <f t="shared" si="11"/>
        <v>906.8</v>
      </c>
      <c r="F188" s="19">
        <f t="shared" si="9"/>
        <v>906.8</v>
      </c>
    </row>
    <row r="190" spans="2:6" ht="125" customHeight="1" x14ac:dyDescent="0.15">
      <c r="B190" s="25" t="s">
        <v>6</v>
      </c>
      <c r="C190" s="25"/>
      <c r="D190" s="25"/>
      <c r="E190" s="25"/>
      <c r="F190" s="25"/>
    </row>
  </sheetData>
  <mergeCells count="3">
    <mergeCell ref="H45:O49"/>
    <mergeCell ref="B190:F190"/>
    <mergeCell ref="B2:F2"/>
  </mergeCells>
  <pageMargins left="0.78740157499999996" right="0.78740157499999996" top="0.984251969" bottom="0.984251969"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F25_Schéma 1</vt:lpstr>
      <vt:lpstr>F25_Schéma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ficheinfo</dc:title>
  <dc:creator>nabarthelemy</dc:creator>
  <cp:lastModifiedBy>Microsoft Office User</cp:lastModifiedBy>
  <cp:lastPrinted>2012-10-02T09:20:07Z</cp:lastPrinted>
  <dcterms:created xsi:type="dcterms:W3CDTF">2009-09-07T14:39:55Z</dcterms:created>
  <dcterms:modified xsi:type="dcterms:W3CDTF">2023-05-24T10:41:56Z</dcterms:modified>
</cp:coreProperties>
</file>