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codeName="ThisWorkbook"/>
  <mc:AlternateContent xmlns:mc="http://schemas.openxmlformats.org/markup-compatibility/2006">
    <mc:Choice Requires="x15">
      <x15ac:absPath xmlns:x15ac="http://schemas.microsoft.com/office/spreadsheetml/2010/11/ac" url="/Users/lodherb/Desktop/Production/2023/DREES/RR2023/MEL/RR2023_MEL/"/>
    </mc:Choice>
  </mc:AlternateContent>
  <bookViews>
    <workbookView xWindow="0" yWindow="460" windowWidth="17000" windowHeight="16620" tabRatio="887"/>
  </bookViews>
  <sheets>
    <sheet name="F26_Tableau 1" sheetId="27611" r:id="rId1"/>
    <sheet name="F26_Graphique 1" sheetId="27601" r:id="rId2"/>
    <sheet name="F26_Graphique 2" sheetId="27606" r:id="rId3"/>
  </sheets>
  <externalReferences>
    <externalReference r:id="rId4"/>
    <externalReference r:id="rId5"/>
    <externalReference r:id="rId6"/>
    <externalReference r:id="rId7"/>
    <externalReference r:id="rId8"/>
    <externalReference r:id="rId9"/>
    <externalReference r:id="rId10"/>
  </externalReferences>
  <definedNames>
    <definedName name="_55" localSheetId="0">[1]Macro1!#REF!</definedName>
    <definedName name="_55">[2]Macro1!#REF!</definedName>
    <definedName name="_56" localSheetId="0">[1]Macro1!#REF!</definedName>
    <definedName name="_56">[2]Macro1!#REF!</definedName>
    <definedName name="_56_59" localSheetId="0">[1]Macro1!#REF!</definedName>
    <definedName name="_56_59">[2]Macro1!#REF!</definedName>
    <definedName name="_57" localSheetId="0">[1]Macro1!#REF!</definedName>
    <definedName name="_57">[2]Macro1!#REF!</definedName>
    <definedName name="_58" localSheetId="0">[1]Macro1!#REF!</definedName>
    <definedName name="_58">[2]Macro1!#REF!</definedName>
    <definedName name="_59" localSheetId="0">[1]Macro1!#REF!</definedName>
    <definedName name="_59">[2]Macro1!#REF!</definedName>
    <definedName name="_60" localSheetId="0">[1]Macro1!#REF!</definedName>
    <definedName name="_60">[2]Macro1!#REF!</definedName>
    <definedName name="_61" localSheetId="0">[1]Macro1!#REF!</definedName>
    <definedName name="_61">[2]Macro1!#REF!</definedName>
    <definedName name="_61_64" localSheetId="0">[1]Macro1!#REF!</definedName>
    <definedName name="_61_64">[2]Macro1!#REF!</definedName>
    <definedName name="_62" localSheetId="0">[1]Macro1!#REF!</definedName>
    <definedName name="_62">[2]Macro1!#REF!</definedName>
    <definedName name="_63" localSheetId="0">[1]Macro1!#REF!</definedName>
    <definedName name="_63">[2]Macro1!#REF!</definedName>
    <definedName name="_64" localSheetId="0">[1]Macro1!#REF!</definedName>
    <definedName name="_64">[2]Macro1!#REF!</definedName>
    <definedName name="_65" localSheetId="0">[1]Macro1!#REF!</definedName>
    <definedName name="_65">[2]Macro1!#REF!</definedName>
    <definedName name="_65_et_plus" localSheetId="0">[1]Macro1!#REF!</definedName>
    <definedName name="_65_et_plus">[2]Macro1!#REF!</definedName>
    <definedName name="_B6" localSheetId="0">[3]_B6!$A$1:$D$12</definedName>
    <definedName name="_B6">[4]_B6!$A$1:$D$12</definedName>
    <definedName name="carrières_longues" localSheetId="0">[5]Macro1!$B$190:$C$190</definedName>
    <definedName name="carrières_longues">[6]Macro1!$B$190:$C$190</definedName>
    <definedName name="cloture_des_comptes">#REF!</definedName>
    <definedName name="décote" localSheetId="0">[1]Macro1!#REF!</definedName>
    <definedName name="décote">[2]Macro1!#REF!</definedName>
    <definedName name="départs_normaux" localSheetId="0">[5]Macro1!$B$193:$C$193</definedName>
    <definedName name="départs_normaux">[6]Macro1!$B$193:$C$193</definedName>
    <definedName name="effectif" localSheetId="0">[1]Macro1!#REF!</definedName>
    <definedName name="effectif">[2]Macro1!#REF!</definedName>
    <definedName name="effectifE" localSheetId="0">[1]Macro1!#REF!</definedName>
    <definedName name="effectifE">[2]Macro1!#REF!</definedName>
    <definedName name="effectifE2005" localSheetId="0">[1]Macro1!#REF!</definedName>
    <definedName name="effectifE2005">[2]Macro1!#REF!</definedName>
    <definedName name="effectifE2006" localSheetId="0">[1]Macro1!#REF!</definedName>
    <definedName name="effectifE2006">[2]Macro1!#REF!</definedName>
    <definedName name="effectifF" localSheetId="0">[1]Macro1!#REF!</definedName>
    <definedName name="effectifF">[2]Macro1!#REF!</definedName>
    <definedName name="effectifF2005" localSheetId="0">[1]Macro1!#REF!</definedName>
    <definedName name="effectifF2005">[2]Macro1!#REF!</definedName>
    <definedName name="effectifF2006" localSheetId="0">[1]Macro1!#REF!</definedName>
    <definedName name="effectifF2006">[2]Macro1!#REF!</definedName>
    <definedName name="effectifH" localSheetId="0">[1]Macro1!#REF!</definedName>
    <definedName name="effectifH">[2]Macro1!#REF!</definedName>
    <definedName name="effectifH2005" localSheetId="0">[1]Macro1!#REF!</definedName>
    <definedName name="effectifH2005">[2]Macro1!#REF!</definedName>
    <definedName name="effectifH2006" localSheetId="0">[1]Macro1!#REF!</definedName>
    <definedName name="effectifH2006">[2]Macro1!#REF!</definedName>
    <definedName name="ex_invalide" localSheetId="0">[5]Macro1!$B$181:$C$181</definedName>
    <definedName name="ex_invalide">[6]Macro1!$B$181:$C$181</definedName>
    <definedName name="exe">#REF!</definedName>
    <definedName name="FEA" localSheetId="0">[1]Macro1!#REF!</definedName>
    <definedName name="FEA">[2]Macro1!#REF!</definedName>
    <definedName name="FEB" localSheetId="0">[1]Macro1!#REF!</definedName>
    <definedName name="FEB">[2]Macro1!#REF!</definedName>
    <definedName name="handicap" localSheetId="0">[5]Macro1!$B$187:$C$187</definedName>
    <definedName name="handicap">[6]Macro1!$B$187:$C$187</definedName>
    <definedName name="inaptitude" localSheetId="0">[5]Macro1!$B$184:$C$184</definedName>
    <definedName name="inaptitude">[6]Macro1!$B$184:$C$184</definedName>
    <definedName name="moins_de_50" localSheetId="0">[5]Macro1!$B$28:$C$28</definedName>
    <definedName name="moins_de_50">[6]Macro1!$B$28:$C$28</definedName>
    <definedName name="moins_de_55" localSheetId="0">[1]Macro1!#REF!</definedName>
    <definedName name="moins_de_55">[2]Macro1!#REF!</definedName>
    <definedName name="montant" localSheetId="0">[1]Macro1!#REF!</definedName>
    <definedName name="montant">[2]Macro1!#REF!</definedName>
    <definedName name="montantE" localSheetId="0">[1]Macro1!#REF!</definedName>
    <definedName name="montantE">[2]Macro1!#REF!</definedName>
    <definedName name="montantE2005" localSheetId="0">[1]Macro1!#REF!</definedName>
    <definedName name="montantE2005">[2]Macro1!#REF!</definedName>
    <definedName name="montantE2006" localSheetId="0">[1]Macro1!#REF!</definedName>
    <definedName name="montantE2006">[2]Macro1!#REF!</definedName>
    <definedName name="montantF" localSheetId="0">[1]Macro1!#REF!</definedName>
    <definedName name="montantF">[2]Macro1!#REF!</definedName>
    <definedName name="montantF2005" localSheetId="0">[1]Macro1!#REF!</definedName>
    <definedName name="montantF2005">[2]Macro1!#REF!</definedName>
    <definedName name="montantF2006" localSheetId="0">[1]Macro1!#REF!</definedName>
    <definedName name="montantF2006">[2]Macro1!#REF!</definedName>
    <definedName name="montantH" localSheetId="0">[1]Macro1!#REF!</definedName>
    <definedName name="montantH">[2]Macro1!#REF!</definedName>
    <definedName name="montantH2005" localSheetId="0">[1]Macro1!#REF!</definedName>
    <definedName name="montantH2005">[2]Macro1!#REF!</definedName>
    <definedName name="montantH2006" localSheetId="0">[1]Macro1!#REF!</definedName>
    <definedName name="montantH2006">[2]Macro1!#REF!</definedName>
    <definedName name="par_exercice">#REF!</definedName>
    <definedName name="surcote" localSheetId="0">[5]Macro1!$B$196:$C$196</definedName>
    <definedName name="surcote">[6]Macro1!$B$196:$C$196</definedName>
    <definedName name="test">[2]Macro1!#REF!</definedName>
    <definedName name="valeur" localSheetId="0">[1]Macro1!#REF!</definedName>
    <definedName name="valeur">[2]Macro1!#REF!</definedName>
    <definedName name="_xlnm.Print_Area" localSheetId="1">'F26_Graphique 1'!$A$2:$C$68</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27601" l="1"/>
  <c r="B58" i="27601"/>
  <c r="B57" i="27601"/>
  <c r="B56" i="27601"/>
  <c r="B55" i="27601"/>
  <c r="B54" i="27601"/>
  <c r="B53" i="27601"/>
  <c r="B52" i="27601"/>
  <c r="B51" i="27601"/>
  <c r="B50" i="27601"/>
  <c r="B49" i="27601"/>
  <c r="B48" i="27601"/>
  <c r="B47" i="27601"/>
  <c r="B46" i="27601"/>
  <c r="B45" i="27601"/>
  <c r="B44" i="27601"/>
  <c r="B43" i="27601"/>
  <c r="B42" i="27601"/>
  <c r="B41" i="27601"/>
  <c r="B40" i="27601"/>
  <c r="B39" i="27601"/>
  <c r="B38" i="27601"/>
  <c r="B37" i="27601"/>
  <c r="B36" i="27601"/>
  <c r="B35" i="27601"/>
  <c r="B34" i="27601"/>
  <c r="B33" i="27601"/>
  <c r="B32" i="27601"/>
  <c r="B31" i="27601"/>
  <c r="B30" i="27601"/>
  <c r="B29" i="27601"/>
  <c r="B28" i="27601"/>
  <c r="B27" i="27601"/>
  <c r="B26" i="27601"/>
  <c r="B25" i="27601"/>
  <c r="B24" i="27601"/>
  <c r="B23" i="27601"/>
  <c r="B22" i="27601"/>
  <c r="B21" i="27601"/>
  <c r="B20" i="27601"/>
  <c r="B19" i="27601"/>
  <c r="B18" i="27601"/>
  <c r="B17" i="27601"/>
  <c r="B16" i="27601"/>
  <c r="B15" i="27601"/>
  <c r="B14" i="27601"/>
  <c r="B13" i="27601"/>
  <c r="B12" i="27601"/>
  <c r="B11" i="27601"/>
  <c r="B10" i="27601"/>
  <c r="B9" i="27601"/>
  <c r="B8" i="27601"/>
  <c r="B7" i="27601"/>
  <c r="B6" i="27601"/>
</calcChain>
</file>

<file path=xl/comments1.xml><?xml version="1.0" encoding="utf-8"?>
<comments xmlns="http://schemas.openxmlformats.org/spreadsheetml/2006/main">
  <authors>
    <author>MEINZEL, Pauline (DREES/OS/RETR)</author>
  </authors>
  <commentList>
    <comment ref="B9" authorId="0">
      <text>
        <r>
          <rPr>
            <b/>
            <sz val="9"/>
            <color indexed="81"/>
            <rFont val="Tahoma"/>
            <family val="2"/>
          </rPr>
          <t>MEINZEL, Pauline (DREES/OS/RETR):</t>
        </r>
        <r>
          <rPr>
            <sz val="9"/>
            <color indexed="81"/>
            <rFont val="Tahoma"/>
            <family val="2"/>
          </rPr>
          <t xml:space="preserve">
MSA non salarié</t>
        </r>
      </text>
    </comment>
    <comment ref="B13" authorId="0">
      <text>
        <r>
          <rPr>
            <b/>
            <sz val="9"/>
            <color indexed="81"/>
            <rFont val="Tahoma"/>
            <family val="2"/>
          </rPr>
          <t>MEINZEL, Pauline (DREES/OS/RETR):</t>
        </r>
        <r>
          <rPr>
            <sz val="9"/>
            <color indexed="81"/>
            <rFont val="Tahoma"/>
            <family val="2"/>
          </rPr>
          <t xml:space="preserve">
MSA salarié</t>
        </r>
      </text>
    </comment>
    <comment ref="B14" authorId="0">
      <text>
        <r>
          <rPr>
            <b/>
            <sz val="9"/>
            <color indexed="81"/>
            <rFont val="Tahoma"/>
            <family val="2"/>
          </rPr>
          <t>MEINZEL, Pauline (DREES/OS/RETR):</t>
        </r>
        <r>
          <rPr>
            <sz val="9"/>
            <color indexed="81"/>
            <rFont val="Tahoma"/>
            <family val="2"/>
          </rPr>
          <t xml:space="preserve">
Cavimac</t>
        </r>
      </text>
    </comment>
    <comment ref="B18" authorId="0">
      <text>
        <r>
          <rPr>
            <b/>
            <sz val="9"/>
            <color indexed="81"/>
            <rFont val="Tahoma"/>
            <family val="2"/>
          </rPr>
          <t>MEINZEL, Pauline (DREES/OS/RETR):</t>
        </r>
        <r>
          <rPr>
            <sz val="9"/>
            <color indexed="81"/>
            <rFont val="Tahoma"/>
            <family val="2"/>
          </rPr>
          <t xml:space="preserve">
Canssm</t>
        </r>
      </text>
    </comment>
    <comment ref="B19" authorId="0">
      <text>
        <r>
          <rPr>
            <b/>
            <sz val="9"/>
            <color indexed="81"/>
            <rFont val="Tahoma"/>
            <family val="2"/>
          </rPr>
          <t>MEINZEL, Pauline (DREES/OS/RETR):</t>
        </r>
        <r>
          <rPr>
            <sz val="9"/>
            <color indexed="81"/>
            <rFont val="Tahoma"/>
            <family val="2"/>
          </rPr>
          <t xml:space="preserve">
Enim</t>
        </r>
      </text>
    </comment>
    <comment ref="B20" authorId="0">
      <text>
        <r>
          <rPr>
            <b/>
            <sz val="9"/>
            <color indexed="81"/>
            <rFont val="Tahoma"/>
            <family val="2"/>
          </rPr>
          <t>MEINZEL, Pauline (DREES/OS/RETR):</t>
        </r>
        <r>
          <rPr>
            <sz val="9"/>
            <color indexed="81"/>
            <rFont val="Tahoma"/>
            <family val="2"/>
          </rPr>
          <t xml:space="preserve">
FSPOEIE</t>
        </r>
      </text>
    </comment>
    <comment ref="B21" authorId="0">
      <text>
        <r>
          <rPr>
            <b/>
            <sz val="9"/>
            <color indexed="81"/>
            <rFont val="Tahoma"/>
            <family val="2"/>
          </rPr>
          <t>MEINZEL, Pauline (DREES/OS/RETR):</t>
        </r>
        <r>
          <rPr>
            <sz val="9"/>
            <color indexed="81"/>
            <rFont val="Tahoma"/>
            <family val="2"/>
          </rPr>
          <t xml:space="preserve">
CNRACL</t>
        </r>
      </text>
    </comment>
    <comment ref="B22" authorId="0">
      <text>
        <r>
          <rPr>
            <b/>
            <sz val="9"/>
            <color indexed="81"/>
            <rFont val="Tahoma"/>
            <family val="2"/>
          </rPr>
          <t>MEINZEL, Pauline (DREES/OS/RETR):</t>
        </r>
        <r>
          <rPr>
            <sz val="9"/>
            <color indexed="81"/>
            <rFont val="Tahoma"/>
            <family val="2"/>
          </rPr>
          <t xml:space="preserve">
FPE</t>
        </r>
      </text>
    </comment>
  </commentList>
</comments>
</file>

<file path=xl/sharedStrings.xml><?xml version="1.0" encoding="utf-8"?>
<sst xmlns="http://schemas.openxmlformats.org/spreadsheetml/2006/main" count="160" uniqueCount="70">
  <si>
    <t xml:space="preserve">Régimes spéciaux  </t>
  </si>
  <si>
    <t>Taux de revalorisation des pensions brutes au régime général</t>
  </si>
  <si>
    <t>Indice des prix (y compris tabac)</t>
  </si>
  <si>
    <t>Cavimac (cultes)</t>
  </si>
  <si>
    <t>ASV et Aspa</t>
  </si>
  <si>
    <t>Part des bénéficiaires ASV ou Aspa par caisse (en %)</t>
  </si>
  <si>
    <t>-</t>
  </si>
  <si>
    <t xml:space="preserve">Total </t>
  </si>
  <si>
    <t>ASV (ancien art. L. 815-2 )</t>
  </si>
  <si>
    <t xml:space="preserve"> DROM</t>
  </si>
  <si>
    <r>
      <t>Toutes allocations dites de premier étage</t>
    </r>
    <r>
      <rPr>
        <b/>
        <vertAlign val="superscript"/>
        <sz val="8"/>
        <rFont val="Arial"/>
        <family val="2"/>
      </rPr>
      <t>1</t>
    </r>
    <r>
      <rPr>
        <b/>
        <sz val="8"/>
        <rFont val="Arial"/>
        <family val="2"/>
      </rPr>
      <t xml:space="preserve"> permettant d’atteindre l’AVTS</t>
    </r>
  </si>
  <si>
    <t>Allocations permettant d’atteindre le seuil du minimum vieillesse</t>
  </si>
  <si>
    <t>Aspa (L. 815-1)</t>
  </si>
  <si>
    <t>Années</t>
  </si>
  <si>
    <r>
      <t>Professions libérales</t>
    </r>
    <r>
      <rPr>
        <b/>
        <vertAlign val="superscript"/>
        <sz val="8"/>
        <rFont val="Arial"/>
        <family val="2"/>
      </rPr>
      <t>4</t>
    </r>
  </si>
  <si>
    <r>
      <t xml:space="preserve"> Autres</t>
    </r>
    <r>
      <rPr>
        <vertAlign val="superscript"/>
        <sz val="8"/>
        <rFont val="Arial"/>
        <family val="2"/>
      </rPr>
      <t>4 – 5</t>
    </r>
  </si>
  <si>
    <r>
      <t>Total Champ enquête DREES</t>
    </r>
    <r>
      <rPr>
        <b/>
        <vertAlign val="superscript"/>
        <sz val="8"/>
        <rFont val="Arial"/>
        <family val="2"/>
      </rPr>
      <t>7</t>
    </r>
  </si>
  <si>
    <t>En glissement annuel (base 100 en 2000)</t>
  </si>
  <si>
    <t>Évolution ASV et Aspa depuis 2020 (en %)</t>
  </si>
  <si>
    <t>4</t>
  </si>
  <si>
    <t>890</t>
  </si>
  <si>
    <t>2</t>
  </si>
  <si>
    <t>490</t>
  </si>
  <si>
    <t>400</t>
  </si>
  <si>
    <t>10</t>
  </si>
  <si>
    <t>3</t>
  </si>
  <si>
    <t>130</t>
  </si>
  <si>
    <t>&lt; 1</t>
  </si>
  <si>
    <t>&lt; 100</t>
  </si>
  <si>
    <t>&lt; 0.1</t>
  </si>
  <si>
    <t>2450</t>
  </si>
  <si>
    <t>100</t>
  </si>
  <si>
    <t>127140</t>
  </si>
  <si>
    <t>7160</t>
  </si>
  <si>
    <t>85</t>
  </si>
  <si>
    <t>&lt;100</t>
  </si>
  <si>
    <t>Tableau 1. Les allocations du minimum vieillesse et l’allocation supplémentaire d’invalidité fin 2020, selon le régime de versement</t>
  </si>
  <si>
    <t>&lt; 0,1</t>
  </si>
  <si>
    <r>
      <t>Régime général</t>
    </r>
    <r>
      <rPr>
        <b/>
        <vertAlign val="superscript"/>
        <sz val="8"/>
        <color theme="1"/>
        <rFont val="Arial"/>
        <family val="2"/>
      </rPr>
      <t>2</t>
    </r>
  </si>
  <si>
    <r>
      <t>MSA non salariés</t>
    </r>
    <r>
      <rPr>
        <b/>
        <vertAlign val="superscript"/>
        <sz val="8"/>
        <color theme="1"/>
        <rFont val="Arial"/>
        <family val="2"/>
      </rPr>
      <t>9</t>
    </r>
  </si>
  <si>
    <t>MSA salariés</t>
  </si>
  <si>
    <t>CANSSM</t>
  </si>
  <si>
    <t>FSPOEIE</t>
  </si>
  <si>
    <t>CNRACL</t>
  </si>
  <si>
    <t>SNCF</t>
  </si>
  <si>
    <t>Enim</t>
  </si>
  <si>
    <r>
      <t>Évolution ASV et Aspa depuis 2020 (liée au changement méthodologique)</t>
    </r>
    <r>
      <rPr>
        <b/>
        <vertAlign val="superscript"/>
        <sz val="8"/>
        <color theme="1"/>
        <rFont val="Arial"/>
        <family val="2"/>
      </rPr>
      <t>8</t>
    </r>
    <r>
      <rPr>
        <b/>
        <strike/>
        <vertAlign val="superscript"/>
        <sz val="8"/>
        <color rgb="FFFF0000"/>
        <rFont val="Arial"/>
        <family val="2"/>
      </rPr>
      <t xml:space="preserve"> </t>
    </r>
  </si>
  <si>
    <r>
      <t>Évolution ASV et Aspa depuis 2020 (à méthodologie constante)</t>
    </r>
    <r>
      <rPr>
        <b/>
        <vertAlign val="superscript"/>
        <sz val="8"/>
        <color theme="1"/>
        <rFont val="Arial"/>
        <family val="2"/>
      </rPr>
      <t xml:space="preserve">8 </t>
    </r>
  </si>
  <si>
    <t>Allocation supplémentaire d'invalidité (L. 815-24)</t>
  </si>
  <si>
    <t>Saspa</t>
  </si>
  <si>
    <t>Minimum vieillesse pour une personne seule</t>
  </si>
  <si>
    <t>Minimum vieillesse pour un couple (2 allocataires)</t>
  </si>
  <si>
    <t>Graphique 1. Évolution du nombre d’allocataires de l’ASV ou de l’Aspa (depuis 1960) et de leur part parmi la population âgée de 60 ans ou plus (depuis 1990)</t>
  </si>
  <si>
    <r>
      <rPr>
        <b/>
        <sz val="8"/>
        <rFont val="Arial"/>
        <family val="2"/>
      </rPr>
      <t xml:space="preserve">Lecture &gt; </t>
    </r>
    <r>
      <rPr>
        <sz val="8"/>
        <rFont val="Arial"/>
        <family val="2"/>
      </rPr>
      <t xml:space="preserve">Fin 2021, 664 000 personnes perçoivent l’ASV ou l’Aspa.
</t>
    </r>
    <r>
      <rPr>
        <b/>
        <sz val="8"/>
        <rFont val="Arial"/>
        <family val="2"/>
      </rPr>
      <t xml:space="preserve">Champ &gt; </t>
    </r>
    <r>
      <rPr>
        <sz val="8"/>
        <rFont val="Arial"/>
        <family val="2"/>
      </rPr>
      <t xml:space="preserve">Ensemble des bénéficiaires du minimum vieillesse.
</t>
    </r>
    <r>
      <rPr>
        <b/>
        <sz val="8"/>
        <rFont val="Arial"/>
        <family val="2"/>
      </rPr>
      <t xml:space="preserve">Sources &gt; </t>
    </r>
    <r>
      <rPr>
        <sz val="8"/>
        <rFont val="Arial"/>
        <family val="2"/>
      </rPr>
      <t>DREES, enquête sur les allocations du minimum vieillesse au 31 décembre 2021 ; Fonds de solidarité vieillesse ; Insee, estimations de population.</t>
    </r>
  </si>
  <si>
    <r>
      <rPr>
        <b/>
        <sz val="8"/>
        <rFont val="Arial"/>
        <family val="2"/>
      </rPr>
      <t xml:space="preserve">Note &gt; </t>
    </r>
    <r>
      <rPr>
        <sz val="8"/>
        <rFont val="Arial"/>
        <family val="2"/>
      </rPr>
      <t xml:space="preserve">En 2008, une prime exceptionnelle de 200 euros pour une personne seule et de 400 euros pour un couple d’allocataires a été versée. Celle-ci n’est pas prise en compte dans ce graphique. En 2020, le taux de revalorisation des pensions est la revalorisation moyenne des régimes de base comme calculée dans la fiche 4. Cela permet de tenir compte de l’impact de la revalorisation différenciée en fonction de la structure des pensions des différents régimes de base.
</t>
    </r>
    <r>
      <rPr>
        <b/>
        <sz val="8"/>
        <rFont val="Arial"/>
        <family val="2"/>
      </rPr>
      <t xml:space="preserve">Lecture &gt; </t>
    </r>
    <r>
      <rPr>
        <sz val="8"/>
        <rFont val="Arial"/>
        <family val="2"/>
      </rPr>
      <t xml:space="preserve">Fin 2022, le niveau du minimum vieillesse pour un couple est 1,5 fois (indice 151) plus élevé qu’il ne l’était fin 2000, tandis que le niveau pour une personne seule est 1,7 fois plus élevé (indice 174,8) qu’il ne l’était en 2000.
</t>
    </r>
    <r>
      <rPr>
        <b/>
        <sz val="8"/>
        <rFont val="Arial"/>
        <family val="2"/>
      </rPr>
      <t xml:space="preserve">Sources &gt; </t>
    </r>
    <r>
      <rPr>
        <sz val="8"/>
        <rFont val="Arial"/>
        <family val="2"/>
      </rPr>
      <t>CNAV ; Insee ; calculs DREES.</t>
    </r>
  </si>
  <si>
    <t>Graphique 2. Évolutions du minimum vieillesse (personne seule et couple), des pensions de retraite au régime général et de l’indice des prix, depuis 2000</t>
  </si>
  <si>
    <t>Métropole</t>
  </si>
  <si>
    <r>
      <t>Caisses des DROM</t>
    </r>
    <r>
      <rPr>
        <vertAlign val="superscript"/>
        <sz val="8"/>
        <rFont val="Arial"/>
        <family val="2"/>
      </rPr>
      <t>3</t>
    </r>
  </si>
  <si>
    <r>
      <t>FPE</t>
    </r>
    <r>
      <rPr>
        <vertAlign val="superscript"/>
        <sz val="8"/>
        <rFont val="Arial"/>
        <family val="2"/>
      </rPr>
      <t>4</t>
    </r>
  </si>
  <si>
    <t xml:space="preserve"> Métropole</t>
  </si>
  <si>
    <t>102 220</t>
  </si>
  <si>
    <t>6 760</t>
  </si>
  <si>
    <t>2 530</t>
  </si>
  <si>
    <t>1 920</t>
  </si>
  <si>
    <t>2 490</t>
  </si>
  <si>
    <r>
      <t xml:space="preserve">134 300 </t>
    </r>
    <r>
      <rPr>
        <b/>
        <vertAlign val="superscript"/>
        <sz val="8"/>
        <rFont val="Arial"/>
        <family val="2"/>
      </rPr>
      <t>6</t>
    </r>
  </si>
  <si>
    <r>
      <t>1. Majoration de pension (L. 814-2), allocation spéciale vieillesse (L. 814-1), allocation aux vieux travailleurs salariés (AVTS), 
allocation aux vieux travailleurs non salariés (AVTNS), allocation de vieillesse agricole (exploitants agricoles AVTNS), allocation de vieillesse des professions libérales, secours viager, allocation aux mères de famille.
2. Depuis le 1</t>
    </r>
    <r>
      <rPr>
        <vertAlign val="superscript"/>
        <sz val="8"/>
        <color theme="1"/>
        <rFont val="Arial"/>
        <family val="2"/>
      </rPr>
      <t>er</t>
    </r>
    <r>
      <rPr>
        <sz val="8"/>
        <color theme="1"/>
        <rFont val="Arial"/>
        <family val="2"/>
      </rPr>
      <t xml:space="preserve"> janvier 2020, le régime des indépendants (SSI) est intégré au sein du régime général de la Sécurité sociale.
3. Les effectifs DROM sont ici les effectifs gérés par les caisses des DROM (qu’ils résident dans les DROM ou non).
4. Hors champ de l’enquête de la DREES.
5. RATP, CNIEG, SEITA, CRPCEN, Opéra de Paris, CNBF, CAMR.
6. Dont 43 150 perçoivent aussi l’ASV.
7. Le champ de l’enquête de la DREES concerne uniquement les allocataires des dix principaux organismes prestataires de la métropole (9 caisses de retraite en plus du Saspa) et des deux caisses des DROM.
8. Depuis 2021, certaines caisses ont effectué un changement de méthodologie de comptage à la demande de la DREES. 
En effet, les effectifs attendus pour l’enquête 2021 sont ceux au 31 décembre 2021, en se référant à la date d’entrée en jouissance de l’allocation, alors que pour certaines caisses le dénombrement était auparavant réalisé en date de paiement. Cela entraîne une rupture de série entre 2020 et 2021. C’est pourquoi les évolutions entre 2020 et 2021 sont également mesurées à méthodologie constante.
</t>
    </r>
    <r>
      <rPr>
        <b/>
        <sz val="8"/>
        <color theme="1"/>
        <rFont val="Arial"/>
        <family val="2"/>
      </rPr>
      <t>Champ &gt;</t>
    </r>
    <r>
      <rPr>
        <sz val="8"/>
        <color theme="1"/>
        <rFont val="Arial"/>
        <family val="2"/>
      </rPr>
      <t xml:space="preserve"> Ensemble des allocataires du minimum vieillesse et de l’allocation supplémentaire d’invalidité. 
</t>
    </r>
    <r>
      <rPr>
        <b/>
        <sz val="8"/>
        <color theme="1"/>
        <rFont val="Arial"/>
        <family val="2"/>
      </rPr>
      <t xml:space="preserve">Sources &gt; </t>
    </r>
    <r>
      <rPr>
        <sz val="8"/>
        <color theme="1"/>
        <rFont val="Arial"/>
        <family val="2"/>
      </rPr>
      <t>Enquête de la DREES sur les allocations du minimum vieillesse au 31 décembre 2021 ; Caisse des dépôts et consignations ; Fonds de solidarité vieillesse.</t>
    </r>
  </si>
  <si>
    <t>Nombre d'allocataires</t>
  </si>
  <si>
    <t xml:space="preserve">Part d'allocataires dans la population âgée de 60 ans ou plus </t>
  </si>
  <si>
    <t xml:space="preserve">Part d'allocataires dans la population âgée de 65 ans ou plus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</si>
</sst>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_-* #,##0.00\ [$€-1]_-;\-* #,##0.00\ [$€-1]_-;_-* &quot;-&quot;??\ [$€-1]_-"/>
    <numFmt numFmtId="167" formatCode="yyyy"/>
    <numFmt numFmtId="168" formatCode="0.0%"/>
    <numFmt numFmtId="169" formatCode="0.000"/>
    <numFmt numFmtId="170" formatCode="0.0000"/>
  </numFmts>
  <fonts count="21" x14ac:knownFonts="1">
    <font>
      <sz val="10"/>
      <name val="Times New Roman"/>
    </font>
    <font>
      <sz val="10"/>
      <name val="Times New Roman"/>
      <family val="1"/>
    </font>
    <font>
      <b/>
      <sz val="12"/>
      <name val="Univers Condensed"/>
      <family val="2"/>
    </font>
    <font>
      <sz val="10"/>
      <name val="Arial"/>
      <family val="2"/>
    </font>
    <font>
      <sz val="8"/>
      <name val="Times New Roman"/>
      <family val="1"/>
    </font>
    <font>
      <sz val="8"/>
      <name val="Arial"/>
      <family val="2"/>
    </font>
    <font>
      <b/>
      <sz val="8"/>
      <name val="Arial"/>
      <family val="2"/>
    </font>
    <font>
      <vertAlign val="superscript"/>
      <sz val="8"/>
      <name val="Arial"/>
      <family val="2"/>
    </font>
    <font>
      <b/>
      <vertAlign val="superscript"/>
      <sz val="8"/>
      <name val="Arial"/>
      <family val="2"/>
    </font>
    <font>
      <sz val="8"/>
      <color rgb="FFFF0000"/>
      <name val="Arial"/>
      <family val="2"/>
    </font>
    <font>
      <b/>
      <sz val="8"/>
      <color theme="1"/>
      <name val="Arial"/>
      <family val="2"/>
    </font>
    <font>
      <vertAlign val="superscript"/>
      <sz val="8"/>
      <color theme="1"/>
      <name val="Arial"/>
      <family val="2"/>
    </font>
    <font>
      <b/>
      <vertAlign val="superscript"/>
      <sz val="8"/>
      <color theme="1"/>
      <name val="Arial"/>
      <family val="2"/>
    </font>
    <font>
      <sz val="10"/>
      <name val="Times New Roman"/>
      <family val="1"/>
    </font>
    <font>
      <sz val="8"/>
      <color rgb="FF000000"/>
      <name val="Arial"/>
      <family val="2"/>
    </font>
    <font>
      <b/>
      <sz val="8"/>
      <color rgb="FF000000"/>
      <name val="Arial"/>
      <family val="2"/>
    </font>
    <font>
      <b/>
      <sz val="8"/>
      <color rgb="FFFF0000"/>
      <name val="Arial"/>
      <family val="2"/>
    </font>
    <font>
      <b/>
      <strike/>
      <vertAlign val="superscript"/>
      <sz val="8"/>
      <color rgb="FFFF0000"/>
      <name val="Arial"/>
      <family val="2"/>
    </font>
    <font>
      <sz val="9"/>
      <color indexed="81"/>
      <name val="Tahoma"/>
      <family val="2"/>
    </font>
    <font>
      <b/>
      <sz val="9"/>
      <color indexed="81"/>
      <name val="Tahoma"/>
      <family val="2"/>
    </font>
    <font>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2">
    <border>
      <left/>
      <right/>
      <top/>
      <bottom/>
      <diagonal/>
    </border>
    <border>
      <left style="hair">
        <color auto="1"/>
      </left>
      <right/>
      <top/>
      <bottom/>
      <diagonal/>
    </border>
    <border>
      <left/>
      <right style="hair">
        <color auto="1"/>
      </right>
      <top/>
      <bottom/>
      <diagonal/>
    </border>
    <border>
      <left style="hair">
        <color auto="1"/>
      </left>
      <right/>
      <top style="hair">
        <color auto="1"/>
      </top>
      <bottom/>
      <diagonal/>
    </border>
    <border>
      <left style="hair">
        <color auto="1"/>
      </left>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style="hair">
        <color auto="1"/>
      </top>
      <bottom style="hair">
        <color auto="1"/>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right style="hair">
        <color auto="1"/>
      </right>
      <top style="hair">
        <color auto="1"/>
      </top>
      <bottom/>
      <diagonal/>
    </border>
    <border>
      <left style="hair">
        <color auto="1"/>
      </left>
      <right/>
      <top style="hair">
        <color auto="1"/>
      </top>
      <bottom style="hair">
        <color theme="1"/>
      </bottom>
      <diagonal/>
    </border>
    <border>
      <left/>
      <right/>
      <top style="hair">
        <color auto="1"/>
      </top>
      <bottom style="hair">
        <color theme="1"/>
      </bottom>
      <diagonal/>
    </border>
    <border>
      <left/>
      <right style="hair">
        <color auto="1"/>
      </right>
      <top style="hair">
        <color auto="1"/>
      </top>
      <bottom style="hair">
        <color theme="1"/>
      </bottom>
      <diagonal/>
    </border>
    <border>
      <left/>
      <right/>
      <top style="hair">
        <color auto="1"/>
      </top>
      <bottom style="hair">
        <color auto="1"/>
      </bottom>
      <diagonal/>
    </border>
    <border>
      <left/>
      <right/>
      <top/>
      <bottom style="hair">
        <color auto="1"/>
      </bottom>
      <diagonal/>
    </border>
  </borders>
  <cellStyleXfs count="9">
    <xf numFmtId="0" fontId="0" fillId="0" borderId="0"/>
    <xf numFmtId="166" fontId="3" fillId="0" borderId="0" applyFont="0" applyFill="0" applyBorder="0" applyAlignment="0" applyProtection="0"/>
    <xf numFmtId="0" fontId="3" fillId="0" borderId="0"/>
    <xf numFmtId="0" fontId="3" fillId="0" borderId="0"/>
    <xf numFmtId="0" fontId="2" fillId="0" borderId="0">
      <alignment horizontal="center" vertical="center" wrapText="1"/>
    </xf>
    <xf numFmtId="0" fontId="1" fillId="0" borderId="0"/>
    <xf numFmtId="9" fontId="13" fillId="0" borderId="0" applyFont="0" applyFill="0" applyBorder="0" applyAlignment="0" applyProtection="0"/>
    <xf numFmtId="0" fontId="14" fillId="0" borderId="0"/>
    <xf numFmtId="9" fontId="1" fillId="0" borderId="0" applyFont="0" applyFill="0" applyBorder="0" applyAlignment="0" applyProtection="0"/>
  </cellStyleXfs>
  <cellXfs count="145">
    <xf numFmtId="0" fontId="0" fillId="0" borderId="0" xfId="0"/>
    <xf numFmtId="164" fontId="6" fillId="0" borderId="6" xfId="3" applyNumberFormat="1" applyFont="1" applyBorder="1" applyAlignment="1">
      <alignment horizontal="center" vertical="center" wrapText="1"/>
    </xf>
    <xf numFmtId="0" fontId="5" fillId="0" borderId="0" xfId="3" applyFont="1" applyAlignment="1">
      <alignment vertical="center"/>
    </xf>
    <xf numFmtId="0" fontId="11" fillId="0" borderId="0" xfId="3" applyFont="1" applyAlignment="1">
      <alignment vertical="center"/>
    </xf>
    <xf numFmtId="0" fontId="5" fillId="0" borderId="0" xfId="0" applyFont="1" applyAlignment="1">
      <alignment vertical="center" wrapText="1"/>
    </xf>
    <xf numFmtId="167" fontId="5" fillId="0" borderId="6" xfId="3" applyNumberFormat="1" applyFont="1" applyBorder="1" applyAlignment="1">
      <alignment horizontal="center" vertical="center"/>
    </xf>
    <xf numFmtId="164" fontId="5" fillId="0" borderId="6" xfId="0" applyNumberFormat="1" applyFont="1" applyBorder="1" applyAlignment="1">
      <alignment horizontal="right" vertical="center" indent="3"/>
    </xf>
    <xf numFmtId="164" fontId="5" fillId="2" borderId="6" xfId="3" applyNumberFormat="1" applyFont="1" applyFill="1" applyBorder="1" applyAlignment="1">
      <alignment horizontal="right" vertical="center" indent="3"/>
    </xf>
    <xf numFmtId="10" fontId="5" fillId="0" borderId="0" xfId="6" applyNumberFormat="1" applyFont="1" applyFill="1" applyAlignment="1">
      <alignment vertical="center"/>
    </xf>
    <xf numFmtId="0" fontId="5" fillId="0" borderId="6" xfId="3" applyFont="1" applyBorder="1" applyAlignment="1">
      <alignment horizontal="center" vertical="center"/>
    </xf>
    <xf numFmtId="168" fontId="5" fillId="0" borderId="0" xfId="3" applyNumberFormat="1" applyFont="1" applyAlignment="1">
      <alignment vertical="center"/>
    </xf>
    <xf numFmtId="0" fontId="6" fillId="0" borderId="0" xfId="3" applyFont="1" applyAlignment="1">
      <alignment horizontal="left" vertical="center" wrapText="1"/>
    </xf>
    <xf numFmtId="164" fontId="5" fillId="0" borderId="0" xfId="6" applyNumberFormat="1" applyFont="1" applyFill="1" applyAlignment="1">
      <alignment vertical="center"/>
    </xf>
    <xf numFmtId="2" fontId="5" fillId="0" borderId="0" xfId="6" applyNumberFormat="1" applyFont="1" applyFill="1" applyAlignment="1">
      <alignment vertical="center"/>
    </xf>
    <xf numFmtId="169" fontId="5" fillId="0" borderId="0" xfId="6" applyNumberFormat="1" applyFont="1" applyFill="1" applyAlignment="1">
      <alignment vertical="center"/>
    </xf>
    <xf numFmtId="170" fontId="5" fillId="0" borderId="0" xfId="6" applyNumberFormat="1" applyFont="1" applyFill="1" applyAlignment="1">
      <alignment vertical="center"/>
    </xf>
    <xf numFmtId="164" fontId="5" fillId="3" borderId="6" xfId="0" applyNumberFormat="1" applyFont="1" applyFill="1" applyBorder="1" applyAlignment="1">
      <alignment horizontal="right" vertical="center" indent="3"/>
    </xf>
    <xf numFmtId="0" fontId="5" fillId="0" borderId="2" xfId="3" applyFont="1" applyBorder="1" applyAlignment="1">
      <alignment vertical="center"/>
    </xf>
    <xf numFmtId="1" fontId="5" fillId="0" borderId="0" xfId="3" applyNumberFormat="1" applyFont="1" applyAlignment="1">
      <alignment horizontal="center" vertical="center"/>
    </xf>
    <xf numFmtId="164" fontId="5" fillId="0" borderId="8" xfId="0" applyNumberFormat="1" applyFont="1" applyBorder="1" applyAlignment="1">
      <alignment horizontal="right" vertical="center" indent="3"/>
    </xf>
    <xf numFmtId="168" fontId="5" fillId="0" borderId="0" xfId="6" applyNumberFormat="1" applyFont="1" applyFill="1" applyAlignment="1">
      <alignment vertical="center"/>
    </xf>
    <xf numFmtId="0" fontId="9" fillId="0" borderId="0" xfId="3" applyFont="1" applyAlignment="1">
      <alignment vertical="center"/>
    </xf>
    <xf numFmtId="164" fontId="10" fillId="0" borderId="6" xfId="3" applyNumberFormat="1" applyFont="1" applyBorder="1" applyAlignment="1">
      <alignment horizontal="center" vertical="center" wrapText="1"/>
    </xf>
    <xf numFmtId="0" fontId="6" fillId="0" borderId="0" xfId="5" applyFont="1" applyFill="1" applyAlignment="1">
      <alignment horizontal="center" vertical="center"/>
    </xf>
    <xf numFmtId="0" fontId="6" fillId="0" borderId="0" xfId="5" applyFont="1" applyFill="1" applyAlignment="1">
      <alignment vertical="center"/>
    </xf>
    <xf numFmtId="0" fontId="5" fillId="0" borderId="0" xfId="5" applyFont="1" applyFill="1" applyAlignment="1">
      <alignment vertical="center"/>
    </xf>
    <xf numFmtId="0" fontId="5" fillId="0" borderId="3" xfId="5" applyFont="1" applyFill="1" applyBorder="1" applyAlignment="1">
      <alignment vertical="center" wrapText="1"/>
    </xf>
    <xf numFmtId="0" fontId="5" fillId="0" borderId="16" xfId="5" applyFont="1" applyFill="1" applyBorder="1" applyAlignment="1">
      <alignment vertical="center" wrapText="1"/>
    </xf>
    <xf numFmtId="0" fontId="5" fillId="0" borderId="9" xfId="5" applyFont="1" applyFill="1" applyBorder="1" applyAlignment="1">
      <alignment vertical="center" wrapText="1"/>
    </xf>
    <xf numFmtId="0" fontId="5" fillId="0" borderId="10" xfId="5" applyFont="1" applyFill="1" applyBorder="1" applyAlignment="1">
      <alignment vertical="center" wrapText="1"/>
    </xf>
    <xf numFmtId="2" fontId="15" fillId="0" borderId="13" xfId="7" applyNumberFormat="1" applyFont="1" applyFill="1" applyBorder="1" applyAlignment="1">
      <alignment horizontal="center" vertical="center" wrapText="1"/>
    </xf>
    <xf numFmtId="2" fontId="15" fillId="0" borderId="14" xfId="7" applyNumberFormat="1" applyFont="1" applyFill="1" applyBorder="1" applyAlignment="1">
      <alignment horizontal="center" vertical="center" wrapText="1"/>
    </xf>
    <xf numFmtId="0" fontId="10" fillId="0" borderId="1" xfId="7" applyFont="1" applyFill="1" applyBorder="1" applyAlignment="1">
      <alignment horizontal="center" vertical="center" wrapText="1"/>
    </xf>
    <xf numFmtId="2" fontId="15" fillId="0" borderId="15" xfId="7" applyNumberFormat="1" applyFont="1" applyFill="1" applyBorder="1" applyAlignment="1">
      <alignment horizontal="center" vertical="center" wrapText="1"/>
    </xf>
    <xf numFmtId="0" fontId="10" fillId="0" borderId="1" xfId="7" applyFont="1" applyFill="1" applyBorder="1" applyAlignment="1">
      <alignment horizontal="left" vertical="center"/>
    </xf>
    <xf numFmtId="0" fontId="5" fillId="0" borderId="0" xfId="0" applyFont="1" applyFill="1" applyAlignment="1">
      <alignment vertical="center"/>
    </xf>
    <xf numFmtId="3" fontId="5" fillId="0" borderId="8" xfId="0" applyNumberFormat="1" applyFont="1" applyFill="1" applyBorder="1" applyAlignment="1">
      <alignment horizontal="right" vertical="center" indent="2"/>
    </xf>
    <xf numFmtId="164" fontId="5" fillId="0" borderId="8" xfId="0" applyNumberFormat="1" applyFont="1" applyFill="1" applyBorder="1" applyAlignment="1">
      <alignment horizontal="right" vertical="center" indent="2"/>
    </xf>
    <xf numFmtId="2" fontId="5" fillId="0" borderId="8" xfId="0" applyNumberFormat="1" applyFont="1" applyFill="1" applyBorder="1" applyAlignment="1">
      <alignment horizontal="right" vertical="center" indent="3"/>
    </xf>
    <xf numFmtId="1" fontId="5" fillId="0" borderId="8" xfId="0" applyNumberFormat="1" applyFont="1" applyFill="1" applyBorder="1" applyAlignment="1">
      <alignment horizontal="right" vertical="center" indent="5"/>
    </xf>
    <xf numFmtId="3" fontId="5" fillId="0" borderId="5" xfId="0" applyNumberFormat="1" applyFont="1" applyFill="1" applyBorder="1" applyAlignment="1">
      <alignment horizontal="right" vertical="center" indent="2"/>
    </xf>
    <xf numFmtId="164" fontId="5" fillId="0" borderId="5" xfId="0" applyNumberFormat="1" applyFont="1" applyFill="1" applyBorder="1" applyAlignment="1">
      <alignment horizontal="right" vertical="center" indent="2"/>
    </xf>
    <xf numFmtId="2" fontId="5" fillId="0" borderId="5" xfId="0" applyNumberFormat="1" applyFont="1" applyFill="1" applyBorder="1" applyAlignment="1">
      <alignment horizontal="right" vertical="center" indent="3"/>
    </xf>
    <xf numFmtId="2" fontId="5" fillId="0" borderId="5" xfId="0" applyNumberFormat="1" applyFont="1" applyFill="1" applyBorder="1" applyAlignment="1">
      <alignment horizontal="right" vertical="center" indent="5"/>
    </xf>
    <xf numFmtId="0" fontId="5" fillId="0" borderId="11" xfId="0" applyFont="1" applyFill="1" applyBorder="1" applyAlignment="1">
      <alignment vertical="center"/>
    </xf>
    <xf numFmtId="0" fontId="14" fillId="0" borderId="0" xfId="7" applyFill="1"/>
    <xf numFmtId="0" fontId="10" fillId="0" borderId="4" xfId="7" applyFont="1" applyFill="1" applyBorder="1" applyAlignment="1">
      <alignment horizontal="left" vertical="center"/>
    </xf>
    <xf numFmtId="0" fontId="5" fillId="0" borderId="20" xfId="0" applyFont="1" applyFill="1" applyBorder="1" applyAlignment="1">
      <alignment vertical="center"/>
    </xf>
    <xf numFmtId="2" fontId="5" fillId="0" borderId="8" xfId="0" applyNumberFormat="1" applyFont="1" applyFill="1" applyBorder="1" applyAlignment="1">
      <alignment horizontal="right" vertical="center" indent="5"/>
    </xf>
    <xf numFmtId="0" fontId="6" fillId="0" borderId="1" xfId="7" applyFont="1" applyFill="1" applyBorder="1" applyAlignment="1">
      <alignment horizontal="left" vertical="center"/>
    </xf>
    <xf numFmtId="3" fontId="5" fillId="0" borderId="12" xfId="0" applyNumberFormat="1" applyFont="1" applyFill="1" applyBorder="1" applyAlignment="1">
      <alignment vertical="center"/>
    </xf>
    <xf numFmtId="3" fontId="5" fillId="0" borderId="6" xfId="0" applyNumberFormat="1" applyFont="1" applyFill="1" applyBorder="1" applyAlignment="1">
      <alignment horizontal="right" vertical="center" indent="2"/>
    </xf>
    <xf numFmtId="164" fontId="5" fillId="0" borderId="6" xfId="0" applyNumberFormat="1" applyFont="1" applyFill="1" applyBorder="1" applyAlignment="1">
      <alignment horizontal="right" vertical="center" indent="2"/>
    </xf>
    <xf numFmtId="2" fontId="5" fillId="0" borderId="6" xfId="0" applyNumberFormat="1" applyFont="1" applyFill="1" applyBorder="1" applyAlignment="1">
      <alignment horizontal="right" vertical="center" indent="3"/>
    </xf>
    <xf numFmtId="1" fontId="5" fillId="0" borderId="6" xfId="0" applyNumberFormat="1" applyFont="1" applyFill="1" applyBorder="1" applyAlignment="1">
      <alignment horizontal="right" vertical="center" indent="5"/>
    </xf>
    <xf numFmtId="0" fontId="6" fillId="0" borderId="4" xfId="7" applyFont="1" applyFill="1" applyBorder="1" applyAlignment="1">
      <alignment horizontal="left" vertical="center"/>
    </xf>
    <xf numFmtId="3" fontId="5" fillId="0" borderId="7" xfId="0" applyNumberFormat="1" applyFont="1" applyFill="1" applyBorder="1" applyAlignment="1">
      <alignment horizontal="right" vertical="center" indent="2"/>
    </xf>
    <xf numFmtId="164" fontId="5" fillId="0" borderId="7" xfId="0" applyNumberFormat="1" applyFont="1" applyFill="1" applyBorder="1" applyAlignment="1">
      <alignment horizontal="right" vertical="center" indent="2"/>
    </xf>
    <xf numFmtId="2" fontId="5" fillId="0" borderId="7" xfId="0" applyNumberFormat="1" applyFont="1" applyFill="1" applyBorder="1" applyAlignment="1">
      <alignment horizontal="right" vertical="center" indent="3"/>
    </xf>
    <xf numFmtId="2" fontId="5" fillId="0" borderId="7" xfId="0" applyNumberFormat="1" applyFont="1" applyFill="1" applyBorder="1" applyAlignment="1">
      <alignment horizontal="right" vertical="center" indent="5"/>
    </xf>
    <xf numFmtId="0" fontId="6" fillId="0" borderId="1" xfId="0" applyFont="1" applyFill="1" applyBorder="1" applyAlignment="1">
      <alignment vertical="center"/>
    </xf>
    <xf numFmtId="1" fontId="5" fillId="0" borderId="5" xfId="0" applyNumberFormat="1" applyFont="1" applyFill="1" applyBorder="1" applyAlignment="1">
      <alignment horizontal="right" vertical="center" indent="5"/>
    </xf>
    <xf numFmtId="0" fontId="6" fillId="0" borderId="0" xfId="0" applyFont="1" applyFill="1" applyAlignment="1">
      <alignment vertical="center"/>
    </xf>
    <xf numFmtId="3" fontId="6" fillId="0" borderId="5" xfId="0" applyNumberFormat="1" applyFont="1" applyFill="1" applyBorder="1" applyAlignment="1">
      <alignment horizontal="right" vertical="center" indent="2"/>
    </xf>
    <xf numFmtId="164" fontId="6" fillId="0" borderId="5" xfId="0" applyNumberFormat="1" applyFont="1" applyFill="1" applyBorder="1" applyAlignment="1">
      <alignment horizontal="right" vertical="center" indent="2"/>
    </xf>
    <xf numFmtId="2" fontId="6" fillId="0" borderId="5" xfId="0" applyNumberFormat="1" applyFont="1" applyFill="1" applyBorder="1" applyAlignment="1">
      <alignment horizontal="right" vertical="center" indent="3"/>
    </xf>
    <xf numFmtId="1" fontId="6" fillId="0" borderId="5" xfId="0" applyNumberFormat="1" applyFont="1" applyFill="1" applyBorder="1" applyAlignment="1">
      <alignment horizontal="right" vertical="center" indent="5"/>
    </xf>
    <xf numFmtId="2" fontId="6" fillId="0" borderId="5" xfId="0" applyNumberFormat="1" applyFont="1" applyFill="1" applyBorder="1" applyAlignment="1">
      <alignment horizontal="right" vertical="center" indent="2"/>
    </xf>
    <xf numFmtId="2" fontId="6" fillId="0" borderId="7" xfId="0" applyNumberFormat="1" applyFont="1" applyFill="1" applyBorder="1" applyAlignment="1">
      <alignment horizontal="right" vertical="center" indent="2"/>
    </xf>
    <xf numFmtId="2" fontId="6" fillId="0" borderId="7" xfId="0" applyNumberFormat="1" applyFont="1" applyFill="1" applyBorder="1" applyAlignment="1">
      <alignment horizontal="right" vertical="center" indent="3"/>
    </xf>
    <xf numFmtId="0" fontId="6" fillId="0" borderId="4" xfId="0" applyFont="1" applyFill="1" applyBorder="1" applyAlignment="1">
      <alignment horizontal="left" vertical="center"/>
    </xf>
    <xf numFmtId="0" fontId="6" fillId="0" borderId="20" xfId="0" applyFont="1" applyFill="1" applyBorder="1" applyAlignment="1">
      <alignment horizontal="left" vertical="center"/>
    </xf>
    <xf numFmtId="2" fontId="5" fillId="0" borderId="7" xfId="0" applyNumberFormat="1" applyFont="1" applyFill="1" applyBorder="1" applyAlignment="1">
      <alignment horizontal="right" vertical="center" indent="2"/>
    </xf>
    <xf numFmtId="0" fontId="5" fillId="0" borderId="0" xfId="0" applyFont="1" applyFill="1" applyAlignment="1">
      <alignment vertical="center" wrapText="1"/>
    </xf>
    <xf numFmtId="0" fontId="16" fillId="0" borderId="0" xfId="5" applyFont="1" applyFill="1" applyAlignment="1">
      <alignment vertical="center"/>
    </xf>
    <xf numFmtId="0" fontId="5" fillId="0" borderId="0" xfId="0" applyFont="1" applyFill="1"/>
    <xf numFmtId="0" fontId="16" fillId="0" borderId="0" xfId="0" applyFont="1" applyFill="1"/>
    <xf numFmtId="0" fontId="9" fillId="0" borderId="0" xfId="0" applyFont="1" applyFill="1"/>
    <xf numFmtId="0" fontId="6" fillId="0" borderId="8"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5" fillId="0" borderId="8" xfId="0" applyFont="1" applyFill="1" applyBorder="1" applyAlignment="1">
      <alignment horizontal="center"/>
    </xf>
    <xf numFmtId="0" fontId="5" fillId="0" borderId="0" xfId="0" applyFont="1" applyFill="1" applyAlignment="1">
      <alignment horizontal="center" vertical="center"/>
    </xf>
    <xf numFmtId="0" fontId="5" fillId="0" borderId="5" xfId="0" applyFont="1" applyFill="1" applyBorder="1" applyAlignment="1">
      <alignment horizontal="center"/>
    </xf>
    <xf numFmtId="0" fontId="5" fillId="0" borderId="7" xfId="0" applyFont="1" applyFill="1" applyBorder="1" applyAlignment="1">
      <alignment horizontal="center"/>
    </xf>
    <xf numFmtId="165" fontId="5" fillId="0" borderId="0" xfId="0" applyNumberFormat="1" applyFont="1" applyFill="1" applyAlignment="1">
      <alignment horizontal="center" vertical="center"/>
    </xf>
    <xf numFmtId="0" fontId="5" fillId="0" borderId="2" xfId="0" applyFont="1" applyFill="1" applyBorder="1"/>
    <xf numFmtId="164" fontId="5" fillId="0" borderId="6" xfId="0" applyNumberFormat="1" applyFont="1" applyFill="1" applyBorder="1" applyAlignment="1">
      <alignment horizontal="right" vertical="center" indent="3"/>
    </xf>
    <xf numFmtId="0" fontId="5" fillId="0" borderId="0" xfId="0" applyFont="1" applyFill="1" applyAlignment="1">
      <alignment horizontal="right"/>
    </xf>
    <xf numFmtId="3" fontId="5" fillId="0" borderId="0" xfId="0" applyNumberFormat="1" applyFont="1" applyFill="1"/>
    <xf numFmtId="0" fontId="5" fillId="0" borderId="0" xfId="0" applyFont="1" applyFill="1" applyAlignment="1">
      <alignment horizontal="center" vertical="top" wrapText="1"/>
    </xf>
    <xf numFmtId="0" fontId="5" fillId="0" borderId="0" xfId="0" applyFont="1" applyFill="1" applyAlignment="1">
      <alignment vertical="top"/>
    </xf>
    <xf numFmtId="3" fontId="5" fillId="0" borderId="3" xfId="0" applyNumberFormat="1" applyFont="1" applyFill="1" applyBorder="1" applyAlignment="1">
      <alignment horizontal="center"/>
    </xf>
    <xf numFmtId="3" fontId="5" fillId="0" borderId="1" xfId="0" applyNumberFormat="1" applyFont="1" applyFill="1" applyBorder="1" applyAlignment="1">
      <alignment horizontal="center"/>
    </xf>
    <xf numFmtId="3" fontId="5" fillId="0" borderId="9" xfId="0" applyNumberFormat="1" applyFont="1" applyFill="1" applyBorder="1" applyAlignment="1">
      <alignment horizontal="center"/>
    </xf>
    <xf numFmtId="1" fontId="5" fillId="0" borderId="1" xfId="0" applyNumberFormat="1" applyFont="1" applyFill="1" applyBorder="1" applyAlignment="1">
      <alignment horizontal="center"/>
    </xf>
    <xf numFmtId="1" fontId="5" fillId="0" borderId="3" xfId="0" applyNumberFormat="1" applyFont="1" applyFill="1" applyBorder="1" applyAlignment="1">
      <alignment horizontal="center"/>
    </xf>
    <xf numFmtId="1" fontId="5" fillId="0" borderId="21" xfId="0" applyNumberFormat="1" applyFont="1" applyFill="1" applyBorder="1" applyAlignment="1">
      <alignment horizontal="center"/>
    </xf>
    <xf numFmtId="0" fontId="5" fillId="0" borderId="4" xfId="0" applyFont="1" applyFill="1" applyBorder="1" applyAlignment="1">
      <alignment horizontal="center"/>
    </xf>
    <xf numFmtId="0" fontId="6" fillId="0" borderId="8" xfId="0" applyFont="1" applyFill="1" applyBorder="1" applyAlignment="1">
      <alignment horizontal="center" vertical="center" wrapText="1"/>
    </xf>
    <xf numFmtId="0" fontId="5" fillId="0" borderId="8" xfId="0" applyFont="1" applyFill="1" applyBorder="1" applyAlignment="1">
      <alignment horizontal="right" vertical="center" indent="3"/>
    </xf>
    <xf numFmtId="0" fontId="5" fillId="0" borderId="5" xfId="0" applyFont="1" applyFill="1" applyBorder="1" applyAlignment="1">
      <alignment horizontal="right" vertical="center" indent="3"/>
    </xf>
    <xf numFmtId="165" fontId="5" fillId="0" borderId="5" xfId="0" applyNumberFormat="1" applyFont="1" applyFill="1" applyBorder="1" applyAlignment="1">
      <alignment horizontal="right" vertical="center" indent="3"/>
    </xf>
    <xf numFmtId="164" fontId="5" fillId="0" borderId="5" xfId="0" applyNumberFormat="1" applyFont="1" applyFill="1" applyBorder="1" applyAlignment="1">
      <alignment horizontal="right" vertical="center" indent="3"/>
    </xf>
    <xf numFmtId="0" fontId="5" fillId="0" borderId="3" xfId="0" applyFont="1" applyFill="1" applyBorder="1" applyAlignment="1">
      <alignment horizontal="right" vertical="center" indent="3"/>
    </xf>
    <xf numFmtId="0" fontId="5" fillId="0" borderId="1" xfId="0" applyFont="1" applyFill="1" applyBorder="1" applyAlignment="1">
      <alignment horizontal="right" vertical="center" indent="3"/>
    </xf>
    <xf numFmtId="165" fontId="5" fillId="0" borderId="1" xfId="0" applyNumberFormat="1" applyFont="1" applyFill="1" applyBorder="1" applyAlignment="1">
      <alignment horizontal="right" vertical="center" indent="3"/>
    </xf>
    <xf numFmtId="164" fontId="5" fillId="0" borderId="1" xfId="0" applyNumberFormat="1" applyFont="1" applyFill="1" applyBorder="1" applyAlignment="1">
      <alignment horizontal="right" vertical="center" indent="3"/>
    </xf>
    <xf numFmtId="0" fontId="5" fillId="0" borderId="5" xfId="0" applyFont="1" applyFill="1" applyBorder="1" applyAlignment="1">
      <alignment horizontal="right" indent="3"/>
    </xf>
    <xf numFmtId="165" fontId="5" fillId="0" borderId="3" xfId="0" applyNumberFormat="1" applyFont="1" applyFill="1" applyBorder="1" applyAlignment="1">
      <alignment horizontal="right" vertical="center" indent="3"/>
    </xf>
    <xf numFmtId="165" fontId="5" fillId="0" borderId="8" xfId="0" applyNumberFormat="1" applyFont="1" applyFill="1" applyBorder="1" applyAlignment="1">
      <alignment horizontal="right" vertical="center" indent="3"/>
    </xf>
    <xf numFmtId="165" fontId="5" fillId="0" borderId="9" xfId="0" applyNumberFormat="1" applyFont="1" applyFill="1" applyBorder="1" applyAlignment="1">
      <alignment horizontal="right" vertical="center" indent="3"/>
    </xf>
    <xf numFmtId="165" fontId="5" fillId="0" borderId="7" xfId="0" applyNumberFormat="1" applyFont="1" applyFill="1" applyBorder="1" applyAlignment="1">
      <alignment horizontal="right" vertical="center" indent="3"/>
    </xf>
    <xf numFmtId="164" fontId="5" fillId="0" borderId="3" xfId="0" applyNumberFormat="1" applyFont="1" applyFill="1" applyBorder="1" applyAlignment="1">
      <alignment horizontal="right" vertical="center" indent="3"/>
    </xf>
    <xf numFmtId="164" fontId="5" fillId="0" borderId="8" xfId="0" applyNumberFormat="1" applyFont="1" applyFill="1" applyBorder="1" applyAlignment="1">
      <alignment horizontal="right" vertical="center" indent="3"/>
    </xf>
    <xf numFmtId="0" fontId="5" fillId="0" borderId="0" xfId="0" applyFont="1" applyFill="1" applyBorder="1"/>
    <xf numFmtId="0" fontId="5" fillId="0" borderId="1" xfId="0" applyFont="1" applyFill="1" applyBorder="1" applyAlignment="1">
      <alignment horizontal="center"/>
    </xf>
    <xf numFmtId="164" fontId="5" fillId="0" borderId="4" xfId="0" applyNumberFormat="1" applyFont="1" applyFill="1" applyBorder="1" applyAlignment="1">
      <alignment horizontal="right" vertical="center" indent="3"/>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7" fillId="0" borderId="0" xfId="0" applyFont="1" applyFill="1" applyAlignment="1">
      <alignment horizontal="left" vertical="center" wrapText="1"/>
    </xf>
    <xf numFmtId="0" fontId="5" fillId="0" borderId="0" xfId="0" applyFont="1" applyFill="1" applyAlignment="1">
      <alignment vertical="center" wrapText="1"/>
    </xf>
    <xf numFmtId="0" fontId="16" fillId="0" borderId="0" xfId="5" applyFont="1" applyFill="1" applyAlignment="1">
      <alignment horizontal="left" vertical="top" wrapText="1"/>
    </xf>
    <xf numFmtId="0" fontId="20" fillId="0" borderId="0" xfId="0" applyFont="1" applyFill="1" applyAlignment="1">
      <alignment horizontal="left" vertical="top" wrapText="1"/>
    </xf>
    <xf numFmtId="0" fontId="11" fillId="0" borderId="0" xfId="0" applyFont="1" applyFill="1" applyAlignment="1">
      <alignment horizontal="left" vertical="top"/>
    </xf>
    <xf numFmtId="0" fontId="6" fillId="0" borderId="0" xfId="5" applyFont="1" applyFill="1" applyAlignment="1">
      <alignment horizontal="left" vertical="center"/>
    </xf>
    <xf numFmtId="0" fontId="6" fillId="0" borderId="8" xfId="5" applyFont="1" applyFill="1" applyBorder="1" applyAlignment="1">
      <alignment horizontal="center" vertical="center" wrapText="1"/>
    </xf>
    <xf numFmtId="0" fontId="6" fillId="0" borderId="5" xfId="5" applyFont="1" applyFill="1" applyBorder="1" applyAlignment="1">
      <alignment horizontal="center" vertical="center" wrapText="1"/>
    </xf>
    <xf numFmtId="0" fontId="6" fillId="0" borderId="17" xfId="5" applyFont="1" applyFill="1" applyBorder="1" applyAlignment="1">
      <alignment horizontal="center" vertical="center" wrapText="1"/>
    </xf>
    <xf numFmtId="0" fontId="6" fillId="0" borderId="18" xfId="5" applyFont="1" applyFill="1" applyBorder="1" applyAlignment="1">
      <alignment horizontal="center" vertical="center" wrapText="1"/>
    </xf>
    <xf numFmtId="0" fontId="6" fillId="0" borderId="19" xfId="5" applyFont="1" applyFill="1" applyBorder="1" applyAlignment="1">
      <alignment horizontal="center" vertical="center" wrapText="1"/>
    </xf>
    <xf numFmtId="0" fontId="10" fillId="0" borderId="8" xfId="5" applyFont="1" applyFill="1" applyBorder="1" applyAlignment="1">
      <alignment horizontal="center" vertical="center" wrapText="1"/>
    </xf>
    <xf numFmtId="0" fontId="20" fillId="0" borderId="5" xfId="0" applyFont="1" applyFill="1" applyBorder="1" applyAlignment="1">
      <alignment horizontal="center" vertical="center" wrapText="1"/>
    </xf>
    <xf numFmtId="0" fontId="6" fillId="0" borderId="0" xfId="0" applyFont="1" applyFill="1" applyAlignment="1">
      <alignment horizontal="left" vertical="center" wrapText="1"/>
    </xf>
    <xf numFmtId="0" fontId="5" fillId="0" borderId="0" xfId="0" applyFont="1" applyFill="1" applyAlignment="1">
      <alignment horizontal="left" vertical="top" wrapText="1"/>
    </xf>
    <xf numFmtId="0" fontId="5" fillId="0" borderId="0" xfId="0" applyFont="1" applyFill="1" applyAlignment="1">
      <alignment horizontal="left" vertical="top"/>
    </xf>
    <xf numFmtId="0" fontId="5" fillId="0" borderId="0" xfId="0" applyFont="1" applyFill="1" applyBorder="1" applyAlignment="1">
      <alignment horizontal="left" vertical="center" wrapText="1"/>
    </xf>
    <xf numFmtId="0" fontId="6" fillId="0" borderId="0" xfId="3" applyFont="1" applyAlignment="1">
      <alignment horizontal="left" vertical="center" wrapText="1"/>
    </xf>
    <xf numFmtId="0" fontId="5" fillId="0" borderId="11" xfId="3" applyFont="1" applyBorder="1" applyAlignment="1">
      <alignment horizontal="left" vertical="top" wrapText="1"/>
    </xf>
    <xf numFmtId="0" fontId="5" fillId="0" borderId="11" xfId="3" applyFont="1" applyBorder="1" applyAlignment="1">
      <alignment horizontal="left" vertical="top"/>
    </xf>
    <xf numFmtId="0" fontId="5" fillId="0" borderId="0" xfId="3" applyFont="1" applyAlignment="1">
      <alignment horizontal="left" vertical="top" wrapText="1"/>
    </xf>
  </cellXfs>
  <cellStyles count="9">
    <cellStyle name="Euro" xfId="1"/>
    <cellStyle name="Normal" xfId="0" builtinId="0"/>
    <cellStyle name="Normal 2" xfId="2"/>
    <cellStyle name="Normal 3" xfId="7"/>
    <cellStyle name="Normal_Tab_graph_Fiches_ouvrage" xfId="5"/>
    <cellStyle name="Normal_Tab_Graph_RetS_n56_17nov" xfId="3"/>
    <cellStyle name="Pourcentage" xfId="6" builtinId="5"/>
    <cellStyle name="Pourcentage 2" xfId="8"/>
    <cellStyle name="Titre tableau"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externalLink" Target="externalLinks/externalLink4.xml"/><Relationship Id="rId8" Type="http://schemas.openxmlformats.org/officeDocument/2006/relationships/externalLink" Target="externalLinks/externalLink5.xml"/><Relationship Id="rId9" Type="http://schemas.openxmlformats.org/officeDocument/2006/relationships/externalLink" Target="externalLinks/externalLink6.xml"/><Relationship Id="rId10" Type="http://schemas.openxmlformats.org/officeDocument/2006/relationships/externalLink" Target="externalLinks/externalLink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641940085592012"/>
          <c:y val="0.0563991323210412"/>
          <c:w val="0.914407988587731"/>
          <c:h val="0.86117136659436"/>
        </c:manualLayout>
      </c:layout>
      <c:lineChart>
        <c:grouping val="standard"/>
        <c:varyColors val="0"/>
        <c:ser>
          <c:idx val="0"/>
          <c:order val="0"/>
          <c:spPr>
            <a:ln w="38100">
              <a:solidFill>
                <a:srgbClr val="333333"/>
              </a:solidFill>
              <a:prstDash val="solid"/>
            </a:ln>
          </c:spPr>
          <c:marker>
            <c:symbol val="none"/>
          </c:marker>
          <c:val>
            <c:numLit>
              <c:formatCode>General</c:formatCode>
              <c:ptCount val="1"/>
              <c:pt idx="0">
                <c:v>0.0</c:v>
              </c:pt>
            </c:numLit>
          </c:val>
          <c:smooth val="0"/>
          <c:extLst xmlns:c16r2="http://schemas.microsoft.com/office/drawing/2015/06/chart">
            <c:ext xmlns:c16="http://schemas.microsoft.com/office/drawing/2014/chart" uri="{C3380CC4-5D6E-409C-BE32-E72D297353CC}">
              <c16:uniqueId val="{00000000-1D10-4DC1-AE70-1518AAEF5704}"/>
            </c:ext>
          </c:extLst>
        </c:ser>
        <c:ser>
          <c:idx val="1"/>
          <c:order val="1"/>
          <c:spPr>
            <a:ln w="38100">
              <a:solidFill>
                <a:srgbClr val="FF9900"/>
              </a:solidFill>
              <a:prstDash val="lgDash"/>
            </a:ln>
          </c:spPr>
          <c:marker>
            <c:symbol val="none"/>
          </c:marker>
          <c:val>
            <c:numLit>
              <c:formatCode>General</c:formatCode>
              <c:ptCount val="1"/>
              <c:pt idx="0">
                <c:v>0.0</c:v>
              </c:pt>
            </c:numLit>
          </c:val>
          <c:smooth val="0"/>
          <c:extLst xmlns:c16r2="http://schemas.microsoft.com/office/drawing/2015/06/chart">
            <c:ext xmlns:c16="http://schemas.microsoft.com/office/drawing/2014/chart" uri="{C3380CC4-5D6E-409C-BE32-E72D297353CC}">
              <c16:uniqueId val="{00000001-1D10-4DC1-AE70-1518AAEF5704}"/>
            </c:ext>
          </c:extLst>
        </c:ser>
        <c:dLbls>
          <c:showLegendKey val="0"/>
          <c:showVal val="0"/>
          <c:showCatName val="0"/>
          <c:showSerName val="0"/>
          <c:showPercent val="0"/>
          <c:showBubbleSize val="0"/>
        </c:dLbls>
        <c:smooth val="0"/>
        <c:axId val="-2030019728"/>
        <c:axId val="-2062670352"/>
      </c:lineChart>
      <c:catAx>
        <c:axId val="-2030019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2062670352"/>
        <c:crosses val="autoZero"/>
        <c:auto val="1"/>
        <c:lblAlgn val="ctr"/>
        <c:lblOffset val="100"/>
        <c:tickLblSkip val="1"/>
        <c:tickMarkSkip val="1"/>
        <c:noMultiLvlLbl val="0"/>
      </c:catAx>
      <c:valAx>
        <c:axId val="-2062670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2030019728"/>
        <c:crosses val="autoZero"/>
        <c:crossBetween val="between"/>
      </c:valAx>
      <c:spPr>
        <a:solidFill>
          <a:srgbClr val="FFFFFF"/>
        </a:solidFill>
        <a:ln w="12700">
          <a:solidFill>
            <a:srgbClr val="808080"/>
          </a:solidFill>
          <a:prstDash val="solid"/>
        </a:ln>
      </c:spPr>
    </c:plotArea>
    <c:legend>
      <c:legendPos val="r"/>
      <c:layout>
        <c:manualLayout>
          <c:xMode val="edge"/>
          <c:yMode val="edge"/>
          <c:x val="0.399429386590585"/>
          <c:y val="0.0889370932754881"/>
          <c:w val="0.495007132667618"/>
          <c:h val="0.086767895878525"/>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5" r="0.787401575"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226</xdr:col>
      <xdr:colOff>171450</xdr:colOff>
      <xdr:row>29</xdr:row>
      <xdr:rowOff>0</xdr:rowOff>
    </xdr:from>
    <xdr:to>
      <xdr:col>234</xdr:col>
      <xdr:colOff>752475</xdr:colOff>
      <xdr:row>56</xdr:row>
      <xdr:rowOff>19050</xdr:rowOff>
    </xdr:to>
    <xdr:graphicFrame macro="">
      <xdr:nvGraphicFramePr>
        <xdr:cNvPr id="2" name="Chart 2">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lodherb/Desktop/C:/Users/lodherb/Desktop/C:/TEMP/Acr197.tmp/er662_tableau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lodherb/Desktop/vfiler1/dreescommun$/Users/lodherb/Desktop/C:/Users/lodherb/Desktop/C:/TEMP/Acr197.tmp/er662_tableau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Users/lodherb/Desktop/C:/Users/lodherb/Desktop/C:/bon/doc%20pour%20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Users/lodherb/Desktop/vfiler1/dreescommun$/Users/lodherb/Desktop/C:/Users/lodherb/Desktop/C:/bon/doc%20pour%20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Users/lodherb/Desktop/C:/Users/lodherb/Desktop/C:/TEMP/Acr197.tmp/er662_graf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Users/lodherb/Desktop/vfiler1/dreescommun$/Users/lodherb/Desktop/C:/Users/lodherb/Desktop/C:/TEMP/Acr197.tmp/er662_graf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ETR/Minimum%20Vieillesse/FSV18/excel/Tableau%20A%20donn&#233;es%20cadr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B6"/>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B6"/>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01"/>
      <sheetName val="TA02"/>
      <sheetName val="TA03"/>
      <sheetName val="TA04"/>
      <sheetName val="TA05"/>
      <sheetName val="TA06"/>
      <sheetName val="calculs pour fiche"/>
    </sheetNames>
    <sheetDataSet>
      <sheetData sheetId="0"/>
      <sheetData sheetId="1">
        <row r="6">
          <cell r="B6">
            <v>1960</v>
          </cell>
        </row>
        <row r="7">
          <cell r="B7">
            <v>1961</v>
          </cell>
        </row>
        <row r="8">
          <cell r="B8">
            <v>1962</v>
          </cell>
        </row>
        <row r="9">
          <cell r="B9">
            <v>1963</v>
          </cell>
        </row>
        <row r="10">
          <cell r="B10">
            <v>1964</v>
          </cell>
        </row>
        <row r="11">
          <cell r="B11">
            <v>1965</v>
          </cell>
        </row>
        <row r="12">
          <cell r="B12">
            <v>1966</v>
          </cell>
        </row>
        <row r="13">
          <cell r="B13">
            <v>1967</v>
          </cell>
        </row>
        <row r="14">
          <cell r="B14">
            <v>1968</v>
          </cell>
        </row>
        <row r="15">
          <cell r="B15">
            <v>1969</v>
          </cell>
        </row>
        <row r="16">
          <cell r="B16">
            <v>1970</v>
          </cell>
        </row>
        <row r="17">
          <cell r="B17">
            <v>1971</v>
          </cell>
        </row>
        <row r="18">
          <cell r="B18">
            <v>1972</v>
          </cell>
        </row>
        <row r="19">
          <cell r="B19">
            <v>1973</v>
          </cell>
        </row>
        <row r="20">
          <cell r="B20">
            <v>1974</v>
          </cell>
        </row>
        <row r="21">
          <cell r="B21">
            <v>1975</v>
          </cell>
        </row>
        <row r="22">
          <cell r="B22">
            <v>1976</v>
          </cell>
        </row>
        <row r="23">
          <cell r="B23">
            <v>1977</v>
          </cell>
        </row>
        <row r="24">
          <cell r="B24">
            <v>1978</v>
          </cell>
        </row>
        <row r="25">
          <cell r="B25">
            <v>1979</v>
          </cell>
        </row>
        <row r="26">
          <cell r="B26">
            <v>1980</v>
          </cell>
        </row>
        <row r="27">
          <cell r="B27">
            <v>1981</v>
          </cell>
        </row>
        <row r="28">
          <cell r="B28">
            <v>1982</v>
          </cell>
        </row>
        <row r="29">
          <cell r="B29">
            <v>1983</v>
          </cell>
        </row>
        <row r="30">
          <cell r="B30">
            <v>1984</v>
          </cell>
        </row>
        <row r="31">
          <cell r="B31">
            <v>1985</v>
          </cell>
        </row>
        <row r="32">
          <cell r="B32">
            <v>1986</v>
          </cell>
        </row>
        <row r="33">
          <cell r="B33">
            <v>1987</v>
          </cell>
        </row>
        <row r="34">
          <cell r="B34">
            <v>1988</v>
          </cell>
        </row>
        <row r="35">
          <cell r="B35">
            <v>1989</v>
          </cell>
        </row>
        <row r="36">
          <cell r="B36">
            <v>1990</v>
          </cell>
        </row>
        <row r="37">
          <cell r="B37">
            <v>1991</v>
          </cell>
        </row>
        <row r="38">
          <cell r="B38">
            <v>1992</v>
          </cell>
        </row>
        <row r="39">
          <cell r="B39">
            <v>1993</v>
          </cell>
        </row>
        <row r="40">
          <cell r="B40">
            <v>1994</v>
          </cell>
        </row>
        <row r="41">
          <cell r="B41">
            <v>1995</v>
          </cell>
        </row>
        <row r="42">
          <cell r="B42">
            <v>1996</v>
          </cell>
        </row>
        <row r="43">
          <cell r="B43">
            <v>1997</v>
          </cell>
        </row>
        <row r="44">
          <cell r="B44">
            <v>1998</v>
          </cell>
        </row>
        <row r="45">
          <cell r="B45">
            <v>1999</v>
          </cell>
        </row>
        <row r="46">
          <cell r="B46">
            <v>2000</v>
          </cell>
        </row>
        <row r="47">
          <cell r="B47">
            <v>2001</v>
          </cell>
        </row>
        <row r="48">
          <cell r="B48">
            <v>2002</v>
          </cell>
        </row>
        <row r="49">
          <cell r="B49">
            <v>2003</v>
          </cell>
        </row>
        <row r="50">
          <cell r="B50">
            <v>2004</v>
          </cell>
        </row>
        <row r="51">
          <cell r="B51">
            <v>2005</v>
          </cell>
        </row>
        <row r="52">
          <cell r="B52">
            <v>2006</v>
          </cell>
        </row>
        <row r="53">
          <cell r="B53">
            <v>2007</v>
          </cell>
        </row>
        <row r="54">
          <cell r="B54">
            <v>2008</v>
          </cell>
        </row>
        <row r="55">
          <cell r="B55">
            <v>2009</v>
          </cell>
        </row>
        <row r="56">
          <cell r="B56">
            <v>2010</v>
          </cell>
        </row>
        <row r="57">
          <cell r="B57">
            <v>2011</v>
          </cell>
        </row>
        <row r="58">
          <cell r="B58">
            <v>2012</v>
          </cell>
        </row>
        <row r="59">
          <cell r="B59">
            <v>2013</v>
          </cell>
        </row>
      </sheetData>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P44"/>
  <sheetViews>
    <sheetView showGridLines="0" tabSelected="1" workbookViewId="0"/>
  </sheetViews>
  <sheetFormatPr baseColWidth="10" defaultColWidth="12" defaultRowHeight="11" x14ac:dyDescent="0.15"/>
  <cols>
    <col min="1" max="1" width="2.796875" style="25" customWidth="1"/>
    <col min="2" max="2" width="23.59765625" style="25" bestFit="1" customWidth="1"/>
    <col min="3" max="3" width="3.59765625" style="25" customWidth="1"/>
    <col min="4" max="4" width="14.19921875" style="25" bestFit="1" customWidth="1"/>
    <col min="5" max="9" width="12.3984375" style="25" customWidth="1"/>
    <col min="10" max="10" width="16.19921875" style="25" customWidth="1"/>
    <col min="11" max="11" width="14.3984375" style="25" customWidth="1"/>
    <col min="12" max="12" width="24" style="25" customWidth="1"/>
    <col min="13" max="13" width="11.19921875" style="25" customWidth="1"/>
    <col min="14" max="256" width="12" style="25"/>
    <col min="257" max="257" width="5.796875" style="25" customWidth="1"/>
    <col min="258" max="258" width="24.3984375" style="25" customWidth="1"/>
    <col min="259" max="259" width="14.3984375" style="25" customWidth="1"/>
    <col min="260" max="260" width="12.796875" style="25" customWidth="1"/>
    <col min="261" max="261" width="11.796875" style="25" customWidth="1"/>
    <col min="262" max="262" width="14" style="25" customWidth="1"/>
    <col min="263" max="263" width="16.3984375" style="25" customWidth="1"/>
    <col min="264" max="264" width="14" style="25" customWidth="1"/>
    <col min="265" max="265" width="11.19921875" style="25" customWidth="1"/>
    <col min="266" max="266" width="2.3984375" style="25" customWidth="1"/>
    <col min="267" max="269" width="12" style="25" customWidth="1"/>
    <col min="270" max="512" width="12" style="25"/>
    <col min="513" max="513" width="5.796875" style="25" customWidth="1"/>
    <col min="514" max="514" width="24.3984375" style="25" customWidth="1"/>
    <col min="515" max="515" width="14.3984375" style="25" customWidth="1"/>
    <col min="516" max="516" width="12.796875" style="25" customWidth="1"/>
    <col min="517" max="517" width="11.796875" style="25" customWidth="1"/>
    <col min="518" max="518" width="14" style="25" customWidth="1"/>
    <col min="519" max="519" width="16.3984375" style="25" customWidth="1"/>
    <col min="520" max="520" width="14" style="25" customWidth="1"/>
    <col min="521" max="521" width="11.19921875" style="25" customWidth="1"/>
    <col min="522" max="522" width="2.3984375" style="25" customWidth="1"/>
    <col min="523" max="525" width="12" style="25" customWidth="1"/>
    <col min="526" max="768" width="12" style="25"/>
    <col min="769" max="769" width="5.796875" style="25" customWidth="1"/>
    <col min="770" max="770" width="24.3984375" style="25" customWidth="1"/>
    <col min="771" max="771" width="14.3984375" style="25" customWidth="1"/>
    <col min="772" max="772" width="12.796875" style="25" customWidth="1"/>
    <col min="773" max="773" width="11.796875" style="25" customWidth="1"/>
    <col min="774" max="774" width="14" style="25" customWidth="1"/>
    <col min="775" max="775" width="16.3984375" style="25" customWidth="1"/>
    <col min="776" max="776" width="14" style="25" customWidth="1"/>
    <col min="777" max="777" width="11.19921875" style="25" customWidth="1"/>
    <col min="778" max="778" width="2.3984375" style="25" customWidth="1"/>
    <col min="779" max="781" width="12" style="25" customWidth="1"/>
    <col min="782" max="1024" width="12" style="25"/>
    <col min="1025" max="1025" width="5.796875" style="25" customWidth="1"/>
    <col min="1026" max="1026" width="24.3984375" style="25" customWidth="1"/>
    <col min="1027" max="1027" width="14.3984375" style="25" customWidth="1"/>
    <col min="1028" max="1028" width="12.796875" style="25" customWidth="1"/>
    <col min="1029" max="1029" width="11.796875" style="25" customWidth="1"/>
    <col min="1030" max="1030" width="14" style="25" customWidth="1"/>
    <col min="1031" max="1031" width="16.3984375" style="25" customWidth="1"/>
    <col min="1032" max="1032" width="14" style="25" customWidth="1"/>
    <col min="1033" max="1033" width="11.19921875" style="25" customWidth="1"/>
    <col min="1034" max="1034" width="2.3984375" style="25" customWidth="1"/>
    <col min="1035" max="1037" width="12" style="25" customWidth="1"/>
    <col min="1038" max="1280" width="12" style="25"/>
    <col min="1281" max="1281" width="5.796875" style="25" customWidth="1"/>
    <col min="1282" max="1282" width="24.3984375" style="25" customWidth="1"/>
    <col min="1283" max="1283" width="14.3984375" style="25" customWidth="1"/>
    <col min="1284" max="1284" width="12.796875" style="25" customWidth="1"/>
    <col min="1285" max="1285" width="11.796875" style="25" customWidth="1"/>
    <col min="1286" max="1286" width="14" style="25" customWidth="1"/>
    <col min="1287" max="1287" width="16.3984375" style="25" customWidth="1"/>
    <col min="1288" max="1288" width="14" style="25" customWidth="1"/>
    <col min="1289" max="1289" width="11.19921875" style="25" customWidth="1"/>
    <col min="1290" max="1290" width="2.3984375" style="25" customWidth="1"/>
    <col min="1291" max="1293" width="12" style="25" customWidth="1"/>
    <col min="1294" max="1536" width="12" style="25"/>
    <col min="1537" max="1537" width="5.796875" style="25" customWidth="1"/>
    <col min="1538" max="1538" width="24.3984375" style="25" customWidth="1"/>
    <col min="1539" max="1539" width="14.3984375" style="25" customWidth="1"/>
    <col min="1540" max="1540" width="12.796875" style="25" customWidth="1"/>
    <col min="1541" max="1541" width="11.796875" style="25" customWidth="1"/>
    <col min="1542" max="1542" width="14" style="25" customWidth="1"/>
    <col min="1543" max="1543" width="16.3984375" style="25" customWidth="1"/>
    <col min="1544" max="1544" width="14" style="25" customWidth="1"/>
    <col min="1545" max="1545" width="11.19921875" style="25" customWidth="1"/>
    <col min="1546" max="1546" width="2.3984375" style="25" customWidth="1"/>
    <col min="1547" max="1549" width="12" style="25" customWidth="1"/>
    <col min="1550" max="1792" width="12" style="25"/>
    <col min="1793" max="1793" width="5.796875" style="25" customWidth="1"/>
    <col min="1794" max="1794" width="24.3984375" style="25" customWidth="1"/>
    <col min="1795" max="1795" width="14.3984375" style="25" customWidth="1"/>
    <col min="1796" max="1796" width="12.796875" style="25" customWidth="1"/>
    <col min="1797" max="1797" width="11.796875" style="25" customWidth="1"/>
    <col min="1798" max="1798" width="14" style="25" customWidth="1"/>
    <col min="1799" max="1799" width="16.3984375" style="25" customWidth="1"/>
    <col min="1800" max="1800" width="14" style="25" customWidth="1"/>
    <col min="1801" max="1801" width="11.19921875" style="25" customWidth="1"/>
    <col min="1802" max="1802" width="2.3984375" style="25" customWidth="1"/>
    <col min="1803" max="1805" width="12" style="25" customWidth="1"/>
    <col min="1806" max="2048" width="12" style="25"/>
    <col min="2049" max="2049" width="5.796875" style="25" customWidth="1"/>
    <col min="2050" max="2050" width="24.3984375" style="25" customWidth="1"/>
    <col min="2051" max="2051" width="14.3984375" style="25" customWidth="1"/>
    <col min="2052" max="2052" width="12.796875" style="25" customWidth="1"/>
    <col min="2053" max="2053" width="11.796875" style="25" customWidth="1"/>
    <col min="2054" max="2054" width="14" style="25" customWidth="1"/>
    <col min="2055" max="2055" width="16.3984375" style="25" customWidth="1"/>
    <col min="2056" max="2056" width="14" style="25" customWidth="1"/>
    <col min="2057" max="2057" width="11.19921875" style="25" customWidth="1"/>
    <col min="2058" max="2058" width="2.3984375" style="25" customWidth="1"/>
    <col min="2059" max="2061" width="12" style="25" customWidth="1"/>
    <col min="2062" max="2304" width="12" style="25"/>
    <col min="2305" max="2305" width="5.796875" style="25" customWidth="1"/>
    <col min="2306" max="2306" width="24.3984375" style="25" customWidth="1"/>
    <col min="2307" max="2307" width="14.3984375" style="25" customWidth="1"/>
    <col min="2308" max="2308" width="12.796875" style="25" customWidth="1"/>
    <col min="2309" max="2309" width="11.796875" style="25" customWidth="1"/>
    <col min="2310" max="2310" width="14" style="25" customWidth="1"/>
    <col min="2311" max="2311" width="16.3984375" style="25" customWidth="1"/>
    <col min="2312" max="2312" width="14" style="25" customWidth="1"/>
    <col min="2313" max="2313" width="11.19921875" style="25" customWidth="1"/>
    <col min="2314" max="2314" width="2.3984375" style="25" customWidth="1"/>
    <col min="2315" max="2317" width="12" style="25" customWidth="1"/>
    <col min="2318" max="2560" width="12" style="25"/>
    <col min="2561" max="2561" width="5.796875" style="25" customWidth="1"/>
    <col min="2562" max="2562" width="24.3984375" style="25" customWidth="1"/>
    <col min="2563" max="2563" width="14.3984375" style="25" customWidth="1"/>
    <col min="2564" max="2564" width="12.796875" style="25" customWidth="1"/>
    <col min="2565" max="2565" width="11.796875" style="25" customWidth="1"/>
    <col min="2566" max="2566" width="14" style="25" customWidth="1"/>
    <col min="2567" max="2567" width="16.3984375" style="25" customWidth="1"/>
    <col min="2568" max="2568" width="14" style="25" customWidth="1"/>
    <col min="2569" max="2569" width="11.19921875" style="25" customWidth="1"/>
    <col min="2570" max="2570" width="2.3984375" style="25" customWidth="1"/>
    <col min="2571" max="2573" width="12" style="25" customWidth="1"/>
    <col min="2574" max="2816" width="12" style="25"/>
    <col min="2817" max="2817" width="5.796875" style="25" customWidth="1"/>
    <col min="2818" max="2818" width="24.3984375" style="25" customWidth="1"/>
    <col min="2819" max="2819" width="14.3984375" style="25" customWidth="1"/>
    <col min="2820" max="2820" width="12.796875" style="25" customWidth="1"/>
    <col min="2821" max="2821" width="11.796875" style="25" customWidth="1"/>
    <col min="2822" max="2822" width="14" style="25" customWidth="1"/>
    <col min="2823" max="2823" width="16.3984375" style="25" customWidth="1"/>
    <col min="2824" max="2824" width="14" style="25" customWidth="1"/>
    <col min="2825" max="2825" width="11.19921875" style="25" customWidth="1"/>
    <col min="2826" max="2826" width="2.3984375" style="25" customWidth="1"/>
    <col min="2827" max="2829" width="12" style="25" customWidth="1"/>
    <col min="2830" max="3072" width="12" style="25"/>
    <col min="3073" max="3073" width="5.796875" style="25" customWidth="1"/>
    <col min="3074" max="3074" width="24.3984375" style="25" customWidth="1"/>
    <col min="3075" max="3075" width="14.3984375" style="25" customWidth="1"/>
    <col min="3076" max="3076" width="12.796875" style="25" customWidth="1"/>
    <col min="3077" max="3077" width="11.796875" style="25" customWidth="1"/>
    <col min="3078" max="3078" width="14" style="25" customWidth="1"/>
    <col min="3079" max="3079" width="16.3984375" style="25" customWidth="1"/>
    <col min="3080" max="3080" width="14" style="25" customWidth="1"/>
    <col min="3081" max="3081" width="11.19921875" style="25" customWidth="1"/>
    <col min="3082" max="3082" width="2.3984375" style="25" customWidth="1"/>
    <col min="3083" max="3085" width="12" style="25" customWidth="1"/>
    <col min="3086" max="3328" width="12" style="25"/>
    <col min="3329" max="3329" width="5.796875" style="25" customWidth="1"/>
    <col min="3330" max="3330" width="24.3984375" style="25" customWidth="1"/>
    <col min="3331" max="3331" width="14.3984375" style="25" customWidth="1"/>
    <col min="3332" max="3332" width="12.796875" style="25" customWidth="1"/>
    <col min="3333" max="3333" width="11.796875" style="25" customWidth="1"/>
    <col min="3334" max="3334" width="14" style="25" customWidth="1"/>
    <col min="3335" max="3335" width="16.3984375" style="25" customWidth="1"/>
    <col min="3336" max="3336" width="14" style="25" customWidth="1"/>
    <col min="3337" max="3337" width="11.19921875" style="25" customWidth="1"/>
    <col min="3338" max="3338" width="2.3984375" style="25" customWidth="1"/>
    <col min="3339" max="3341" width="12" style="25" customWidth="1"/>
    <col min="3342" max="3584" width="12" style="25"/>
    <col min="3585" max="3585" width="5.796875" style="25" customWidth="1"/>
    <col min="3586" max="3586" width="24.3984375" style="25" customWidth="1"/>
    <col min="3587" max="3587" width="14.3984375" style="25" customWidth="1"/>
    <col min="3588" max="3588" width="12.796875" style="25" customWidth="1"/>
    <col min="3589" max="3589" width="11.796875" style="25" customWidth="1"/>
    <col min="3590" max="3590" width="14" style="25" customWidth="1"/>
    <col min="3591" max="3591" width="16.3984375" style="25" customWidth="1"/>
    <col min="3592" max="3592" width="14" style="25" customWidth="1"/>
    <col min="3593" max="3593" width="11.19921875" style="25" customWidth="1"/>
    <col min="3594" max="3594" width="2.3984375" style="25" customWidth="1"/>
    <col min="3595" max="3597" width="12" style="25" customWidth="1"/>
    <col min="3598" max="3840" width="12" style="25"/>
    <col min="3841" max="3841" width="5.796875" style="25" customWidth="1"/>
    <col min="3842" max="3842" width="24.3984375" style="25" customWidth="1"/>
    <col min="3843" max="3843" width="14.3984375" style="25" customWidth="1"/>
    <col min="3844" max="3844" width="12.796875" style="25" customWidth="1"/>
    <col min="3845" max="3845" width="11.796875" style="25" customWidth="1"/>
    <col min="3846" max="3846" width="14" style="25" customWidth="1"/>
    <col min="3847" max="3847" width="16.3984375" style="25" customWidth="1"/>
    <col min="3848" max="3848" width="14" style="25" customWidth="1"/>
    <col min="3849" max="3849" width="11.19921875" style="25" customWidth="1"/>
    <col min="3850" max="3850" width="2.3984375" style="25" customWidth="1"/>
    <col min="3851" max="3853" width="12" style="25" customWidth="1"/>
    <col min="3854" max="4096" width="12" style="25"/>
    <col min="4097" max="4097" width="5.796875" style="25" customWidth="1"/>
    <col min="4098" max="4098" width="24.3984375" style="25" customWidth="1"/>
    <col min="4099" max="4099" width="14.3984375" style="25" customWidth="1"/>
    <col min="4100" max="4100" width="12.796875" style="25" customWidth="1"/>
    <col min="4101" max="4101" width="11.796875" style="25" customWidth="1"/>
    <col min="4102" max="4102" width="14" style="25" customWidth="1"/>
    <col min="4103" max="4103" width="16.3984375" style="25" customWidth="1"/>
    <col min="4104" max="4104" width="14" style="25" customWidth="1"/>
    <col min="4105" max="4105" width="11.19921875" style="25" customWidth="1"/>
    <col min="4106" max="4106" width="2.3984375" style="25" customWidth="1"/>
    <col min="4107" max="4109" width="12" style="25" customWidth="1"/>
    <col min="4110" max="4352" width="12" style="25"/>
    <col min="4353" max="4353" width="5.796875" style="25" customWidth="1"/>
    <col min="4354" max="4354" width="24.3984375" style="25" customWidth="1"/>
    <col min="4355" max="4355" width="14.3984375" style="25" customWidth="1"/>
    <col min="4356" max="4356" width="12.796875" style="25" customWidth="1"/>
    <col min="4357" max="4357" width="11.796875" style="25" customWidth="1"/>
    <col min="4358" max="4358" width="14" style="25" customWidth="1"/>
    <col min="4359" max="4359" width="16.3984375" style="25" customWidth="1"/>
    <col min="4360" max="4360" width="14" style="25" customWidth="1"/>
    <col min="4361" max="4361" width="11.19921875" style="25" customWidth="1"/>
    <col min="4362" max="4362" width="2.3984375" style="25" customWidth="1"/>
    <col min="4363" max="4365" width="12" style="25" customWidth="1"/>
    <col min="4366" max="4608" width="12" style="25"/>
    <col min="4609" max="4609" width="5.796875" style="25" customWidth="1"/>
    <col min="4610" max="4610" width="24.3984375" style="25" customWidth="1"/>
    <col min="4611" max="4611" width="14.3984375" style="25" customWidth="1"/>
    <col min="4612" max="4612" width="12.796875" style="25" customWidth="1"/>
    <col min="4613" max="4613" width="11.796875" style="25" customWidth="1"/>
    <col min="4614" max="4614" width="14" style="25" customWidth="1"/>
    <col min="4615" max="4615" width="16.3984375" style="25" customWidth="1"/>
    <col min="4616" max="4616" width="14" style="25" customWidth="1"/>
    <col min="4617" max="4617" width="11.19921875" style="25" customWidth="1"/>
    <col min="4618" max="4618" width="2.3984375" style="25" customWidth="1"/>
    <col min="4619" max="4621" width="12" style="25" customWidth="1"/>
    <col min="4622" max="4864" width="12" style="25"/>
    <col min="4865" max="4865" width="5.796875" style="25" customWidth="1"/>
    <col min="4866" max="4866" width="24.3984375" style="25" customWidth="1"/>
    <col min="4867" max="4867" width="14.3984375" style="25" customWidth="1"/>
    <col min="4868" max="4868" width="12.796875" style="25" customWidth="1"/>
    <col min="4869" max="4869" width="11.796875" style="25" customWidth="1"/>
    <col min="4870" max="4870" width="14" style="25" customWidth="1"/>
    <col min="4871" max="4871" width="16.3984375" style="25" customWidth="1"/>
    <col min="4872" max="4872" width="14" style="25" customWidth="1"/>
    <col min="4873" max="4873" width="11.19921875" style="25" customWidth="1"/>
    <col min="4874" max="4874" width="2.3984375" style="25" customWidth="1"/>
    <col min="4875" max="4877" width="12" style="25" customWidth="1"/>
    <col min="4878" max="5120" width="12" style="25"/>
    <col min="5121" max="5121" width="5.796875" style="25" customWidth="1"/>
    <col min="5122" max="5122" width="24.3984375" style="25" customWidth="1"/>
    <col min="5123" max="5123" width="14.3984375" style="25" customWidth="1"/>
    <col min="5124" max="5124" width="12.796875" style="25" customWidth="1"/>
    <col min="5125" max="5125" width="11.796875" style="25" customWidth="1"/>
    <col min="5126" max="5126" width="14" style="25" customWidth="1"/>
    <col min="5127" max="5127" width="16.3984375" style="25" customWidth="1"/>
    <col min="5128" max="5128" width="14" style="25" customWidth="1"/>
    <col min="5129" max="5129" width="11.19921875" style="25" customWidth="1"/>
    <col min="5130" max="5130" width="2.3984375" style="25" customWidth="1"/>
    <col min="5131" max="5133" width="12" style="25" customWidth="1"/>
    <col min="5134" max="5376" width="12" style="25"/>
    <col min="5377" max="5377" width="5.796875" style="25" customWidth="1"/>
    <col min="5378" max="5378" width="24.3984375" style="25" customWidth="1"/>
    <col min="5379" max="5379" width="14.3984375" style="25" customWidth="1"/>
    <col min="5380" max="5380" width="12.796875" style="25" customWidth="1"/>
    <col min="5381" max="5381" width="11.796875" style="25" customWidth="1"/>
    <col min="5382" max="5382" width="14" style="25" customWidth="1"/>
    <col min="5383" max="5383" width="16.3984375" style="25" customWidth="1"/>
    <col min="5384" max="5384" width="14" style="25" customWidth="1"/>
    <col min="5385" max="5385" width="11.19921875" style="25" customWidth="1"/>
    <col min="5386" max="5386" width="2.3984375" style="25" customWidth="1"/>
    <col min="5387" max="5389" width="12" style="25" customWidth="1"/>
    <col min="5390" max="5632" width="12" style="25"/>
    <col min="5633" max="5633" width="5.796875" style="25" customWidth="1"/>
    <col min="5634" max="5634" width="24.3984375" style="25" customWidth="1"/>
    <col min="5635" max="5635" width="14.3984375" style="25" customWidth="1"/>
    <col min="5636" max="5636" width="12.796875" style="25" customWidth="1"/>
    <col min="5637" max="5637" width="11.796875" style="25" customWidth="1"/>
    <col min="5638" max="5638" width="14" style="25" customWidth="1"/>
    <col min="5639" max="5639" width="16.3984375" style="25" customWidth="1"/>
    <col min="5640" max="5640" width="14" style="25" customWidth="1"/>
    <col min="5641" max="5641" width="11.19921875" style="25" customWidth="1"/>
    <col min="5642" max="5642" width="2.3984375" style="25" customWidth="1"/>
    <col min="5643" max="5645" width="12" style="25" customWidth="1"/>
    <col min="5646" max="5888" width="12" style="25"/>
    <col min="5889" max="5889" width="5.796875" style="25" customWidth="1"/>
    <col min="5890" max="5890" width="24.3984375" style="25" customWidth="1"/>
    <col min="5891" max="5891" width="14.3984375" style="25" customWidth="1"/>
    <col min="5892" max="5892" width="12.796875" style="25" customWidth="1"/>
    <col min="5893" max="5893" width="11.796875" style="25" customWidth="1"/>
    <col min="5894" max="5894" width="14" style="25" customWidth="1"/>
    <col min="5895" max="5895" width="16.3984375" style="25" customWidth="1"/>
    <col min="5896" max="5896" width="14" style="25" customWidth="1"/>
    <col min="5897" max="5897" width="11.19921875" style="25" customWidth="1"/>
    <col min="5898" max="5898" width="2.3984375" style="25" customWidth="1"/>
    <col min="5899" max="5901" width="12" style="25" customWidth="1"/>
    <col min="5902" max="6144" width="12" style="25"/>
    <col min="6145" max="6145" width="5.796875" style="25" customWidth="1"/>
    <col min="6146" max="6146" width="24.3984375" style="25" customWidth="1"/>
    <col min="6147" max="6147" width="14.3984375" style="25" customWidth="1"/>
    <col min="6148" max="6148" width="12.796875" style="25" customWidth="1"/>
    <col min="6149" max="6149" width="11.796875" style="25" customWidth="1"/>
    <col min="6150" max="6150" width="14" style="25" customWidth="1"/>
    <col min="6151" max="6151" width="16.3984375" style="25" customWidth="1"/>
    <col min="6152" max="6152" width="14" style="25" customWidth="1"/>
    <col min="6153" max="6153" width="11.19921875" style="25" customWidth="1"/>
    <col min="6154" max="6154" width="2.3984375" style="25" customWidth="1"/>
    <col min="6155" max="6157" width="12" style="25" customWidth="1"/>
    <col min="6158" max="6400" width="12" style="25"/>
    <col min="6401" max="6401" width="5.796875" style="25" customWidth="1"/>
    <col min="6402" max="6402" width="24.3984375" style="25" customWidth="1"/>
    <col min="6403" max="6403" width="14.3984375" style="25" customWidth="1"/>
    <col min="6404" max="6404" width="12.796875" style="25" customWidth="1"/>
    <col min="6405" max="6405" width="11.796875" style="25" customWidth="1"/>
    <col min="6406" max="6406" width="14" style="25" customWidth="1"/>
    <col min="6407" max="6407" width="16.3984375" style="25" customWidth="1"/>
    <col min="6408" max="6408" width="14" style="25" customWidth="1"/>
    <col min="6409" max="6409" width="11.19921875" style="25" customWidth="1"/>
    <col min="6410" max="6410" width="2.3984375" style="25" customWidth="1"/>
    <col min="6411" max="6413" width="12" style="25" customWidth="1"/>
    <col min="6414" max="6656" width="12" style="25"/>
    <col min="6657" max="6657" width="5.796875" style="25" customWidth="1"/>
    <col min="6658" max="6658" width="24.3984375" style="25" customWidth="1"/>
    <col min="6659" max="6659" width="14.3984375" style="25" customWidth="1"/>
    <col min="6660" max="6660" width="12.796875" style="25" customWidth="1"/>
    <col min="6661" max="6661" width="11.796875" style="25" customWidth="1"/>
    <col min="6662" max="6662" width="14" style="25" customWidth="1"/>
    <col min="6663" max="6663" width="16.3984375" style="25" customWidth="1"/>
    <col min="6664" max="6664" width="14" style="25" customWidth="1"/>
    <col min="6665" max="6665" width="11.19921875" style="25" customWidth="1"/>
    <col min="6666" max="6666" width="2.3984375" style="25" customWidth="1"/>
    <col min="6667" max="6669" width="12" style="25" customWidth="1"/>
    <col min="6670" max="6912" width="12" style="25"/>
    <col min="6913" max="6913" width="5.796875" style="25" customWidth="1"/>
    <col min="6914" max="6914" width="24.3984375" style="25" customWidth="1"/>
    <col min="6915" max="6915" width="14.3984375" style="25" customWidth="1"/>
    <col min="6916" max="6916" width="12.796875" style="25" customWidth="1"/>
    <col min="6917" max="6917" width="11.796875" style="25" customWidth="1"/>
    <col min="6918" max="6918" width="14" style="25" customWidth="1"/>
    <col min="6919" max="6919" width="16.3984375" style="25" customWidth="1"/>
    <col min="6920" max="6920" width="14" style="25" customWidth="1"/>
    <col min="6921" max="6921" width="11.19921875" style="25" customWidth="1"/>
    <col min="6922" max="6922" width="2.3984375" style="25" customWidth="1"/>
    <col min="6923" max="6925" width="12" style="25" customWidth="1"/>
    <col min="6926" max="7168" width="12" style="25"/>
    <col min="7169" max="7169" width="5.796875" style="25" customWidth="1"/>
    <col min="7170" max="7170" width="24.3984375" style="25" customWidth="1"/>
    <col min="7171" max="7171" width="14.3984375" style="25" customWidth="1"/>
    <col min="7172" max="7172" width="12.796875" style="25" customWidth="1"/>
    <col min="7173" max="7173" width="11.796875" style="25" customWidth="1"/>
    <col min="7174" max="7174" width="14" style="25" customWidth="1"/>
    <col min="7175" max="7175" width="16.3984375" style="25" customWidth="1"/>
    <col min="7176" max="7176" width="14" style="25" customWidth="1"/>
    <col min="7177" max="7177" width="11.19921875" style="25" customWidth="1"/>
    <col min="7178" max="7178" width="2.3984375" style="25" customWidth="1"/>
    <col min="7179" max="7181" width="12" style="25" customWidth="1"/>
    <col min="7182" max="7424" width="12" style="25"/>
    <col min="7425" max="7425" width="5.796875" style="25" customWidth="1"/>
    <col min="7426" max="7426" width="24.3984375" style="25" customWidth="1"/>
    <col min="7427" max="7427" width="14.3984375" style="25" customWidth="1"/>
    <col min="7428" max="7428" width="12.796875" style="25" customWidth="1"/>
    <col min="7429" max="7429" width="11.796875" style="25" customWidth="1"/>
    <col min="7430" max="7430" width="14" style="25" customWidth="1"/>
    <col min="7431" max="7431" width="16.3984375" style="25" customWidth="1"/>
    <col min="7432" max="7432" width="14" style="25" customWidth="1"/>
    <col min="7433" max="7433" width="11.19921875" style="25" customWidth="1"/>
    <col min="7434" max="7434" width="2.3984375" style="25" customWidth="1"/>
    <col min="7435" max="7437" width="12" style="25" customWidth="1"/>
    <col min="7438" max="7680" width="12" style="25"/>
    <col min="7681" max="7681" width="5.796875" style="25" customWidth="1"/>
    <col min="7682" max="7682" width="24.3984375" style="25" customWidth="1"/>
    <col min="7683" max="7683" width="14.3984375" style="25" customWidth="1"/>
    <col min="7684" max="7684" width="12.796875" style="25" customWidth="1"/>
    <col min="7685" max="7685" width="11.796875" style="25" customWidth="1"/>
    <col min="7686" max="7686" width="14" style="25" customWidth="1"/>
    <col min="7687" max="7687" width="16.3984375" style="25" customWidth="1"/>
    <col min="7688" max="7688" width="14" style="25" customWidth="1"/>
    <col min="7689" max="7689" width="11.19921875" style="25" customWidth="1"/>
    <col min="7690" max="7690" width="2.3984375" style="25" customWidth="1"/>
    <col min="7691" max="7693" width="12" style="25" customWidth="1"/>
    <col min="7694" max="7936" width="12" style="25"/>
    <col min="7937" max="7937" width="5.796875" style="25" customWidth="1"/>
    <col min="7938" max="7938" width="24.3984375" style="25" customWidth="1"/>
    <col min="7939" max="7939" width="14.3984375" style="25" customWidth="1"/>
    <col min="7940" max="7940" width="12.796875" style="25" customWidth="1"/>
    <col min="7941" max="7941" width="11.796875" style="25" customWidth="1"/>
    <col min="7942" max="7942" width="14" style="25" customWidth="1"/>
    <col min="7943" max="7943" width="16.3984375" style="25" customWidth="1"/>
    <col min="7944" max="7944" width="14" style="25" customWidth="1"/>
    <col min="7945" max="7945" width="11.19921875" style="25" customWidth="1"/>
    <col min="7946" max="7946" width="2.3984375" style="25" customWidth="1"/>
    <col min="7947" max="7949" width="12" style="25" customWidth="1"/>
    <col min="7950" max="8192" width="12" style="25"/>
    <col min="8193" max="8193" width="5.796875" style="25" customWidth="1"/>
    <col min="8194" max="8194" width="24.3984375" style="25" customWidth="1"/>
    <col min="8195" max="8195" width="14.3984375" style="25" customWidth="1"/>
    <col min="8196" max="8196" width="12.796875" style="25" customWidth="1"/>
    <col min="8197" max="8197" width="11.796875" style="25" customWidth="1"/>
    <col min="8198" max="8198" width="14" style="25" customWidth="1"/>
    <col min="8199" max="8199" width="16.3984375" style="25" customWidth="1"/>
    <col min="8200" max="8200" width="14" style="25" customWidth="1"/>
    <col min="8201" max="8201" width="11.19921875" style="25" customWidth="1"/>
    <col min="8202" max="8202" width="2.3984375" style="25" customWidth="1"/>
    <col min="8203" max="8205" width="12" style="25" customWidth="1"/>
    <col min="8206" max="8448" width="12" style="25"/>
    <col min="8449" max="8449" width="5.796875" style="25" customWidth="1"/>
    <col min="8450" max="8450" width="24.3984375" style="25" customWidth="1"/>
    <col min="8451" max="8451" width="14.3984375" style="25" customWidth="1"/>
    <col min="8452" max="8452" width="12.796875" style="25" customWidth="1"/>
    <col min="8453" max="8453" width="11.796875" style="25" customWidth="1"/>
    <col min="8454" max="8454" width="14" style="25" customWidth="1"/>
    <col min="8455" max="8455" width="16.3984375" style="25" customWidth="1"/>
    <col min="8456" max="8456" width="14" style="25" customWidth="1"/>
    <col min="8457" max="8457" width="11.19921875" style="25" customWidth="1"/>
    <col min="8458" max="8458" width="2.3984375" style="25" customWidth="1"/>
    <col min="8459" max="8461" width="12" style="25" customWidth="1"/>
    <col min="8462" max="8704" width="12" style="25"/>
    <col min="8705" max="8705" width="5.796875" style="25" customWidth="1"/>
    <col min="8706" max="8706" width="24.3984375" style="25" customWidth="1"/>
    <col min="8707" max="8707" width="14.3984375" style="25" customWidth="1"/>
    <col min="8708" max="8708" width="12.796875" style="25" customWidth="1"/>
    <col min="8709" max="8709" width="11.796875" style="25" customWidth="1"/>
    <col min="8710" max="8710" width="14" style="25" customWidth="1"/>
    <col min="8711" max="8711" width="16.3984375" style="25" customWidth="1"/>
    <col min="8712" max="8712" width="14" style="25" customWidth="1"/>
    <col min="8713" max="8713" width="11.19921875" style="25" customWidth="1"/>
    <col min="8714" max="8714" width="2.3984375" style="25" customWidth="1"/>
    <col min="8715" max="8717" width="12" style="25" customWidth="1"/>
    <col min="8718" max="8960" width="12" style="25"/>
    <col min="8961" max="8961" width="5.796875" style="25" customWidth="1"/>
    <col min="8962" max="8962" width="24.3984375" style="25" customWidth="1"/>
    <col min="8963" max="8963" width="14.3984375" style="25" customWidth="1"/>
    <col min="8964" max="8964" width="12.796875" style="25" customWidth="1"/>
    <col min="8965" max="8965" width="11.796875" style="25" customWidth="1"/>
    <col min="8966" max="8966" width="14" style="25" customWidth="1"/>
    <col min="8967" max="8967" width="16.3984375" style="25" customWidth="1"/>
    <col min="8968" max="8968" width="14" style="25" customWidth="1"/>
    <col min="8969" max="8969" width="11.19921875" style="25" customWidth="1"/>
    <col min="8970" max="8970" width="2.3984375" style="25" customWidth="1"/>
    <col min="8971" max="8973" width="12" style="25" customWidth="1"/>
    <col min="8974" max="9216" width="12" style="25"/>
    <col min="9217" max="9217" width="5.796875" style="25" customWidth="1"/>
    <col min="9218" max="9218" width="24.3984375" style="25" customWidth="1"/>
    <col min="9219" max="9219" width="14.3984375" style="25" customWidth="1"/>
    <col min="9220" max="9220" width="12.796875" style="25" customWidth="1"/>
    <col min="9221" max="9221" width="11.796875" style="25" customWidth="1"/>
    <col min="9222" max="9222" width="14" style="25" customWidth="1"/>
    <col min="9223" max="9223" width="16.3984375" style="25" customWidth="1"/>
    <col min="9224" max="9224" width="14" style="25" customWidth="1"/>
    <col min="9225" max="9225" width="11.19921875" style="25" customWidth="1"/>
    <col min="9226" max="9226" width="2.3984375" style="25" customWidth="1"/>
    <col min="9227" max="9229" width="12" style="25" customWidth="1"/>
    <col min="9230" max="9472" width="12" style="25"/>
    <col min="9473" max="9473" width="5.796875" style="25" customWidth="1"/>
    <col min="9474" max="9474" width="24.3984375" style="25" customWidth="1"/>
    <col min="9475" max="9475" width="14.3984375" style="25" customWidth="1"/>
    <col min="9476" max="9476" width="12.796875" style="25" customWidth="1"/>
    <col min="9477" max="9477" width="11.796875" style="25" customWidth="1"/>
    <col min="9478" max="9478" width="14" style="25" customWidth="1"/>
    <col min="9479" max="9479" width="16.3984375" style="25" customWidth="1"/>
    <col min="9480" max="9480" width="14" style="25" customWidth="1"/>
    <col min="9481" max="9481" width="11.19921875" style="25" customWidth="1"/>
    <col min="9482" max="9482" width="2.3984375" style="25" customWidth="1"/>
    <col min="9483" max="9485" width="12" style="25" customWidth="1"/>
    <col min="9486" max="9728" width="12" style="25"/>
    <col min="9729" max="9729" width="5.796875" style="25" customWidth="1"/>
    <col min="9730" max="9730" width="24.3984375" style="25" customWidth="1"/>
    <col min="9731" max="9731" width="14.3984375" style="25" customWidth="1"/>
    <col min="9732" max="9732" width="12.796875" style="25" customWidth="1"/>
    <col min="9733" max="9733" width="11.796875" style="25" customWidth="1"/>
    <col min="9734" max="9734" width="14" style="25" customWidth="1"/>
    <col min="9735" max="9735" width="16.3984375" style="25" customWidth="1"/>
    <col min="9736" max="9736" width="14" style="25" customWidth="1"/>
    <col min="9737" max="9737" width="11.19921875" style="25" customWidth="1"/>
    <col min="9738" max="9738" width="2.3984375" style="25" customWidth="1"/>
    <col min="9739" max="9741" width="12" style="25" customWidth="1"/>
    <col min="9742" max="9984" width="12" style="25"/>
    <col min="9985" max="9985" width="5.796875" style="25" customWidth="1"/>
    <col min="9986" max="9986" width="24.3984375" style="25" customWidth="1"/>
    <col min="9987" max="9987" width="14.3984375" style="25" customWidth="1"/>
    <col min="9988" max="9988" width="12.796875" style="25" customWidth="1"/>
    <col min="9989" max="9989" width="11.796875" style="25" customWidth="1"/>
    <col min="9990" max="9990" width="14" style="25" customWidth="1"/>
    <col min="9991" max="9991" width="16.3984375" style="25" customWidth="1"/>
    <col min="9992" max="9992" width="14" style="25" customWidth="1"/>
    <col min="9993" max="9993" width="11.19921875" style="25" customWidth="1"/>
    <col min="9994" max="9994" width="2.3984375" style="25" customWidth="1"/>
    <col min="9995" max="9997" width="12" style="25" customWidth="1"/>
    <col min="9998" max="10240" width="12" style="25"/>
    <col min="10241" max="10241" width="5.796875" style="25" customWidth="1"/>
    <col min="10242" max="10242" width="24.3984375" style="25" customWidth="1"/>
    <col min="10243" max="10243" width="14.3984375" style="25" customWidth="1"/>
    <col min="10244" max="10244" width="12.796875" style="25" customWidth="1"/>
    <col min="10245" max="10245" width="11.796875" style="25" customWidth="1"/>
    <col min="10246" max="10246" width="14" style="25" customWidth="1"/>
    <col min="10247" max="10247" width="16.3984375" style="25" customWidth="1"/>
    <col min="10248" max="10248" width="14" style="25" customWidth="1"/>
    <col min="10249" max="10249" width="11.19921875" style="25" customWidth="1"/>
    <col min="10250" max="10250" width="2.3984375" style="25" customWidth="1"/>
    <col min="10251" max="10253" width="12" style="25" customWidth="1"/>
    <col min="10254" max="10496" width="12" style="25"/>
    <col min="10497" max="10497" width="5.796875" style="25" customWidth="1"/>
    <col min="10498" max="10498" width="24.3984375" style="25" customWidth="1"/>
    <col min="10499" max="10499" width="14.3984375" style="25" customWidth="1"/>
    <col min="10500" max="10500" width="12.796875" style="25" customWidth="1"/>
    <col min="10501" max="10501" width="11.796875" style="25" customWidth="1"/>
    <col min="10502" max="10502" width="14" style="25" customWidth="1"/>
    <col min="10503" max="10503" width="16.3984375" style="25" customWidth="1"/>
    <col min="10504" max="10504" width="14" style="25" customWidth="1"/>
    <col min="10505" max="10505" width="11.19921875" style="25" customWidth="1"/>
    <col min="10506" max="10506" width="2.3984375" style="25" customWidth="1"/>
    <col min="10507" max="10509" width="12" style="25" customWidth="1"/>
    <col min="10510" max="10752" width="12" style="25"/>
    <col min="10753" max="10753" width="5.796875" style="25" customWidth="1"/>
    <col min="10754" max="10754" width="24.3984375" style="25" customWidth="1"/>
    <col min="10755" max="10755" width="14.3984375" style="25" customWidth="1"/>
    <col min="10756" max="10756" width="12.796875" style="25" customWidth="1"/>
    <col min="10757" max="10757" width="11.796875" style="25" customWidth="1"/>
    <col min="10758" max="10758" width="14" style="25" customWidth="1"/>
    <col min="10759" max="10759" width="16.3984375" style="25" customWidth="1"/>
    <col min="10760" max="10760" width="14" style="25" customWidth="1"/>
    <col min="10761" max="10761" width="11.19921875" style="25" customWidth="1"/>
    <col min="10762" max="10762" width="2.3984375" style="25" customWidth="1"/>
    <col min="10763" max="10765" width="12" style="25" customWidth="1"/>
    <col min="10766" max="11008" width="12" style="25"/>
    <col min="11009" max="11009" width="5.796875" style="25" customWidth="1"/>
    <col min="11010" max="11010" width="24.3984375" style="25" customWidth="1"/>
    <col min="11011" max="11011" width="14.3984375" style="25" customWidth="1"/>
    <col min="11012" max="11012" width="12.796875" style="25" customWidth="1"/>
    <col min="11013" max="11013" width="11.796875" style="25" customWidth="1"/>
    <col min="11014" max="11014" width="14" style="25" customWidth="1"/>
    <col min="11015" max="11015" width="16.3984375" style="25" customWidth="1"/>
    <col min="11016" max="11016" width="14" style="25" customWidth="1"/>
    <col min="11017" max="11017" width="11.19921875" style="25" customWidth="1"/>
    <col min="11018" max="11018" width="2.3984375" style="25" customWidth="1"/>
    <col min="11019" max="11021" width="12" style="25" customWidth="1"/>
    <col min="11022" max="11264" width="12" style="25"/>
    <col min="11265" max="11265" width="5.796875" style="25" customWidth="1"/>
    <col min="11266" max="11266" width="24.3984375" style="25" customWidth="1"/>
    <col min="11267" max="11267" width="14.3984375" style="25" customWidth="1"/>
    <col min="11268" max="11268" width="12.796875" style="25" customWidth="1"/>
    <col min="11269" max="11269" width="11.796875" style="25" customWidth="1"/>
    <col min="11270" max="11270" width="14" style="25" customWidth="1"/>
    <col min="11271" max="11271" width="16.3984375" style="25" customWidth="1"/>
    <col min="11272" max="11272" width="14" style="25" customWidth="1"/>
    <col min="11273" max="11273" width="11.19921875" style="25" customWidth="1"/>
    <col min="11274" max="11274" width="2.3984375" style="25" customWidth="1"/>
    <col min="11275" max="11277" width="12" style="25" customWidth="1"/>
    <col min="11278" max="11520" width="12" style="25"/>
    <col min="11521" max="11521" width="5.796875" style="25" customWidth="1"/>
    <col min="11522" max="11522" width="24.3984375" style="25" customWidth="1"/>
    <col min="11523" max="11523" width="14.3984375" style="25" customWidth="1"/>
    <col min="11524" max="11524" width="12.796875" style="25" customWidth="1"/>
    <col min="11525" max="11525" width="11.796875" style="25" customWidth="1"/>
    <col min="11526" max="11526" width="14" style="25" customWidth="1"/>
    <col min="11527" max="11527" width="16.3984375" style="25" customWidth="1"/>
    <col min="11528" max="11528" width="14" style="25" customWidth="1"/>
    <col min="11529" max="11529" width="11.19921875" style="25" customWidth="1"/>
    <col min="11530" max="11530" width="2.3984375" style="25" customWidth="1"/>
    <col min="11531" max="11533" width="12" style="25" customWidth="1"/>
    <col min="11534" max="11776" width="12" style="25"/>
    <col min="11777" max="11777" width="5.796875" style="25" customWidth="1"/>
    <col min="11778" max="11778" width="24.3984375" style="25" customWidth="1"/>
    <col min="11779" max="11779" width="14.3984375" style="25" customWidth="1"/>
    <col min="11780" max="11780" width="12.796875" style="25" customWidth="1"/>
    <col min="11781" max="11781" width="11.796875" style="25" customWidth="1"/>
    <col min="11782" max="11782" width="14" style="25" customWidth="1"/>
    <col min="11783" max="11783" width="16.3984375" style="25" customWidth="1"/>
    <col min="11784" max="11784" width="14" style="25" customWidth="1"/>
    <col min="11785" max="11785" width="11.19921875" style="25" customWidth="1"/>
    <col min="11786" max="11786" width="2.3984375" style="25" customWidth="1"/>
    <col min="11787" max="11789" width="12" style="25" customWidth="1"/>
    <col min="11790" max="12032" width="12" style="25"/>
    <col min="12033" max="12033" width="5.796875" style="25" customWidth="1"/>
    <col min="12034" max="12034" width="24.3984375" style="25" customWidth="1"/>
    <col min="12035" max="12035" width="14.3984375" style="25" customWidth="1"/>
    <col min="12036" max="12036" width="12.796875" style="25" customWidth="1"/>
    <col min="12037" max="12037" width="11.796875" style="25" customWidth="1"/>
    <col min="12038" max="12038" width="14" style="25" customWidth="1"/>
    <col min="12039" max="12039" width="16.3984375" style="25" customWidth="1"/>
    <col min="12040" max="12040" width="14" style="25" customWidth="1"/>
    <col min="12041" max="12041" width="11.19921875" style="25" customWidth="1"/>
    <col min="12042" max="12042" width="2.3984375" style="25" customWidth="1"/>
    <col min="12043" max="12045" width="12" style="25" customWidth="1"/>
    <col min="12046" max="12288" width="12" style="25"/>
    <col min="12289" max="12289" width="5.796875" style="25" customWidth="1"/>
    <col min="12290" max="12290" width="24.3984375" style="25" customWidth="1"/>
    <col min="12291" max="12291" width="14.3984375" style="25" customWidth="1"/>
    <col min="12292" max="12292" width="12.796875" style="25" customWidth="1"/>
    <col min="12293" max="12293" width="11.796875" style="25" customWidth="1"/>
    <col min="12294" max="12294" width="14" style="25" customWidth="1"/>
    <col min="12295" max="12295" width="16.3984375" style="25" customWidth="1"/>
    <col min="12296" max="12296" width="14" style="25" customWidth="1"/>
    <col min="12297" max="12297" width="11.19921875" style="25" customWidth="1"/>
    <col min="12298" max="12298" width="2.3984375" style="25" customWidth="1"/>
    <col min="12299" max="12301" width="12" style="25" customWidth="1"/>
    <col min="12302" max="12544" width="12" style="25"/>
    <col min="12545" max="12545" width="5.796875" style="25" customWidth="1"/>
    <col min="12546" max="12546" width="24.3984375" style="25" customWidth="1"/>
    <col min="12547" max="12547" width="14.3984375" style="25" customWidth="1"/>
    <col min="12548" max="12548" width="12.796875" style="25" customWidth="1"/>
    <col min="12549" max="12549" width="11.796875" style="25" customWidth="1"/>
    <col min="12550" max="12550" width="14" style="25" customWidth="1"/>
    <col min="12551" max="12551" width="16.3984375" style="25" customWidth="1"/>
    <col min="12552" max="12552" width="14" style="25" customWidth="1"/>
    <col min="12553" max="12553" width="11.19921875" style="25" customWidth="1"/>
    <col min="12554" max="12554" width="2.3984375" style="25" customWidth="1"/>
    <col min="12555" max="12557" width="12" style="25" customWidth="1"/>
    <col min="12558" max="12800" width="12" style="25"/>
    <col min="12801" max="12801" width="5.796875" style="25" customWidth="1"/>
    <col min="12802" max="12802" width="24.3984375" style="25" customWidth="1"/>
    <col min="12803" max="12803" width="14.3984375" style="25" customWidth="1"/>
    <col min="12804" max="12804" width="12.796875" style="25" customWidth="1"/>
    <col min="12805" max="12805" width="11.796875" style="25" customWidth="1"/>
    <col min="12806" max="12806" width="14" style="25" customWidth="1"/>
    <col min="12807" max="12807" width="16.3984375" style="25" customWidth="1"/>
    <col min="12808" max="12808" width="14" style="25" customWidth="1"/>
    <col min="12809" max="12809" width="11.19921875" style="25" customWidth="1"/>
    <col min="12810" max="12810" width="2.3984375" style="25" customWidth="1"/>
    <col min="12811" max="12813" width="12" style="25" customWidth="1"/>
    <col min="12814" max="13056" width="12" style="25"/>
    <col min="13057" max="13057" width="5.796875" style="25" customWidth="1"/>
    <col min="13058" max="13058" width="24.3984375" style="25" customWidth="1"/>
    <col min="13059" max="13059" width="14.3984375" style="25" customWidth="1"/>
    <col min="13060" max="13060" width="12.796875" style="25" customWidth="1"/>
    <col min="13061" max="13061" width="11.796875" style="25" customWidth="1"/>
    <col min="13062" max="13062" width="14" style="25" customWidth="1"/>
    <col min="13063" max="13063" width="16.3984375" style="25" customWidth="1"/>
    <col min="13064" max="13064" width="14" style="25" customWidth="1"/>
    <col min="13065" max="13065" width="11.19921875" style="25" customWidth="1"/>
    <col min="13066" max="13066" width="2.3984375" style="25" customWidth="1"/>
    <col min="13067" max="13069" width="12" style="25" customWidth="1"/>
    <col min="13070" max="13312" width="12" style="25"/>
    <col min="13313" max="13313" width="5.796875" style="25" customWidth="1"/>
    <col min="13314" max="13314" width="24.3984375" style="25" customWidth="1"/>
    <col min="13315" max="13315" width="14.3984375" style="25" customWidth="1"/>
    <col min="13316" max="13316" width="12.796875" style="25" customWidth="1"/>
    <col min="13317" max="13317" width="11.796875" style="25" customWidth="1"/>
    <col min="13318" max="13318" width="14" style="25" customWidth="1"/>
    <col min="13319" max="13319" width="16.3984375" style="25" customWidth="1"/>
    <col min="13320" max="13320" width="14" style="25" customWidth="1"/>
    <col min="13321" max="13321" width="11.19921875" style="25" customWidth="1"/>
    <col min="13322" max="13322" width="2.3984375" style="25" customWidth="1"/>
    <col min="13323" max="13325" width="12" style="25" customWidth="1"/>
    <col min="13326" max="13568" width="12" style="25"/>
    <col min="13569" max="13569" width="5.796875" style="25" customWidth="1"/>
    <col min="13570" max="13570" width="24.3984375" style="25" customWidth="1"/>
    <col min="13571" max="13571" width="14.3984375" style="25" customWidth="1"/>
    <col min="13572" max="13572" width="12.796875" style="25" customWidth="1"/>
    <col min="13573" max="13573" width="11.796875" style="25" customWidth="1"/>
    <col min="13574" max="13574" width="14" style="25" customWidth="1"/>
    <col min="13575" max="13575" width="16.3984375" style="25" customWidth="1"/>
    <col min="13576" max="13576" width="14" style="25" customWidth="1"/>
    <col min="13577" max="13577" width="11.19921875" style="25" customWidth="1"/>
    <col min="13578" max="13578" width="2.3984375" style="25" customWidth="1"/>
    <col min="13579" max="13581" width="12" style="25" customWidth="1"/>
    <col min="13582" max="13824" width="12" style="25"/>
    <col min="13825" max="13825" width="5.796875" style="25" customWidth="1"/>
    <col min="13826" max="13826" width="24.3984375" style="25" customWidth="1"/>
    <col min="13827" max="13827" width="14.3984375" style="25" customWidth="1"/>
    <col min="13828" max="13828" width="12.796875" style="25" customWidth="1"/>
    <col min="13829" max="13829" width="11.796875" style="25" customWidth="1"/>
    <col min="13830" max="13830" width="14" style="25" customWidth="1"/>
    <col min="13831" max="13831" width="16.3984375" style="25" customWidth="1"/>
    <col min="13832" max="13832" width="14" style="25" customWidth="1"/>
    <col min="13833" max="13833" width="11.19921875" style="25" customWidth="1"/>
    <col min="13834" max="13834" width="2.3984375" style="25" customWidth="1"/>
    <col min="13835" max="13837" width="12" style="25" customWidth="1"/>
    <col min="13838" max="14080" width="12" style="25"/>
    <col min="14081" max="14081" width="5.796875" style="25" customWidth="1"/>
    <col min="14082" max="14082" width="24.3984375" style="25" customWidth="1"/>
    <col min="14083" max="14083" width="14.3984375" style="25" customWidth="1"/>
    <col min="14084" max="14084" width="12.796875" style="25" customWidth="1"/>
    <col min="14085" max="14085" width="11.796875" style="25" customWidth="1"/>
    <col min="14086" max="14086" width="14" style="25" customWidth="1"/>
    <col min="14087" max="14087" width="16.3984375" style="25" customWidth="1"/>
    <col min="14088" max="14088" width="14" style="25" customWidth="1"/>
    <col min="14089" max="14089" width="11.19921875" style="25" customWidth="1"/>
    <col min="14090" max="14090" width="2.3984375" style="25" customWidth="1"/>
    <col min="14091" max="14093" width="12" style="25" customWidth="1"/>
    <col min="14094" max="14336" width="12" style="25"/>
    <col min="14337" max="14337" width="5.796875" style="25" customWidth="1"/>
    <col min="14338" max="14338" width="24.3984375" style="25" customWidth="1"/>
    <col min="14339" max="14339" width="14.3984375" style="25" customWidth="1"/>
    <col min="14340" max="14340" width="12.796875" style="25" customWidth="1"/>
    <col min="14341" max="14341" width="11.796875" style="25" customWidth="1"/>
    <col min="14342" max="14342" width="14" style="25" customWidth="1"/>
    <col min="14343" max="14343" width="16.3984375" style="25" customWidth="1"/>
    <col min="14344" max="14344" width="14" style="25" customWidth="1"/>
    <col min="14345" max="14345" width="11.19921875" style="25" customWidth="1"/>
    <col min="14346" max="14346" width="2.3984375" style="25" customWidth="1"/>
    <col min="14347" max="14349" width="12" style="25" customWidth="1"/>
    <col min="14350" max="14592" width="12" style="25"/>
    <col min="14593" max="14593" width="5.796875" style="25" customWidth="1"/>
    <col min="14594" max="14594" width="24.3984375" style="25" customWidth="1"/>
    <col min="14595" max="14595" width="14.3984375" style="25" customWidth="1"/>
    <col min="14596" max="14596" width="12.796875" style="25" customWidth="1"/>
    <col min="14597" max="14597" width="11.796875" style="25" customWidth="1"/>
    <col min="14598" max="14598" width="14" style="25" customWidth="1"/>
    <col min="14599" max="14599" width="16.3984375" style="25" customWidth="1"/>
    <col min="14600" max="14600" width="14" style="25" customWidth="1"/>
    <col min="14601" max="14601" width="11.19921875" style="25" customWidth="1"/>
    <col min="14602" max="14602" width="2.3984375" style="25" customWidth="1"/>
    <col min="14603" max="14605" width="12" style="25" customWidth="1"/>
    <col min="14606" max="14848" width="12" style="25"/>
    <col min="14849" max="14849" width="5.796875" style="25" customWidth="1"/>
    <col min="14850" max="14850" width="24.3984375" style="25" customWidth="1"/>
    <col min="14851" max="14851" width="14.3984375" style="25" customWidth="1"/>
    <col min="14852" max="14852" width="12.796875" style="25" customWidth="1"/>
    <col min="14853" max="14853" width="11.796875" style="25" customWidth="1"/>
    <col min="14854" max="14854" width="14" style="25" customWidth="1"/>
    <col min="14855" max="14855" width="16.3984375" style="25" customWidth="1"/>
    <col min="14856" max="14856" width="14" style="25" customWidth="1"/>
    <col min="14857" max="14857" width="11.19921875" style="25" customWidth="1"/>
    <col min="14858" max="14858" width="2.3984375" style="25" customWidth="1"/>
    <col min="14859" max="14861" width="12" style="25" customWidth="1"/>
    <col min="14862" max="15104" width="12" style="25"/>
    <col min="15105" max="15105" width="5.796875" style="25" customWidth="1"/>
    <col min="15106" max="15106" width="24.3984375" style="25" customWidth="1"/>
    <col min="15107" max="15107" width="14.3984375" style="25" customWidth="1"/>
    <col min="15108" max="15108" width="12.796875" style="25" customWidth="1"/>
    <col min="15109" max="15109" width="11.796875" style="25" customWidth="1"/>
    <col min="15110" max="15110" width="14" style="25" customWidth="1"/>
    <col min="15111" max="15111" width="16.3984375" style="25" customWidth="1"/>
    <col min="15112" max="15112" width="14" style="25" customWidth="1"/>
    <col min="15113" max="15113" width="11.19921875" style="25" customWidth="1"/>
    <col min="15114" max="15114" width="2.3984375" style="25" customWidth="1"/>
    <col min="15115" max="15117" width="12" style="25" customWidth="1"/>
    <col min="15118" max="15360" width="12" style="25"/>
    <col min="15361" max="15361" width="5.796875" style="25" customWidth="1"/>
    <col min="15362" max="15362" width="24.3984375" style="25" customWidth="1"/>
    <col min="15363" max="15363" width="14.3984375" style="25" customWidth="1"/>
    <col min="15364" max="15364" width="12.796875" style="25" customWidth="1"/>
    <col min="15365" max="15365" width="11.796875" style="25" customWidth="1"/>
    <col min="15366" max="15366" width="14" style="25" customWidth="1"/>
    <col min="15367" max="15367" width="16.3984375" style="25" customWidth="1"/>
    <col min="15368" max="15368" width="14" style="25" customWidth="1"/>
    <col min="15369" max="15369" width="11.19921875" style="25" customWidth="1"/>
    <col min="15370" max="15370" width="2.3984375" style="25" customWidth="1"/>
    <col min="15371" max="15373" width="12" style="25" customWidth="1"/>
    <col min="15374" max="15616" width="12" style="25"/>
    <col min="15617" max="15617" width="5.796875" style="25" customWidth="1"/>
    <col min="15618" max="15618" width="24.3984375" style="25" customWidth="1"/>
    <col min="15619" max="15619" width="14.3984375" style="25" customWidth="1"/>
    <col min="15620" max="15620" width="12.796875" style="25" customWidth="1"/>
    <col min="15621" max="15621" width="11.796875" style="25" customWidth="1"/>
    <col min="15622" max="15622" width="14" style="25" customWidth="1"/>
    <col min="15623" max="15623" width="16.3984375" style="25" customWidth="1"/>
    <col min="15624" max="15624" width="14" style="25" customWidth="1"/>
    <col min="15625" max="15625" width="11.19921875" style="25" customWidth="1"/>
    <col min="15626" max="15626" width="2.3984375" style="25" customWidth="1"/>
    <col min="15627" max="15629" width="12" style="25" customWidth="1"/>
    <col min="15630" max="15872" width="12" style="25"/>
    <col min="15873" max="15873" width="5.796875" style="25" customWidth="1"/>
    <col min="15874" max="15874" width="24.3984375" style="25" customWidth="1"/>
    <col min="15875" max="15875" width="14.3984375" style="25" customWidth="1"/>
    <col min="15876" max="15876" width="12.796875" style="25" customWidth="1"/>
    <col min="15877" max="15877" width="11.796875" style="25" customWidth="1"/>
    <col min="15878" max="15878" width="14" style="25" customWidth="1"/>
    <col min="15879" max="15879" width="16.3984375" style="25" customWidth="1"/>
    <col min="15880" max="15880" width="14" style="25" customWidth="1"/>
    <col min="15881" max="15881" width="11.19921875" style="25" customWidth="1"/>
    <col min="15882" max="15882" width="2.3984375" style="25" customWidth="1"/>
    <col min="15883" max="15885" width="12" style="25" customWidth="1"/>
    <col min="15886" max="16128" width="12" style="25"/>
    <col min="16129" max="16129" width="5.796875" style="25" customWidth="1"/>
    <col min="16130" max="16130" width="24.3984375" style="25" customWidth="1"/>
    <col min="16131" max="16131" width="14.3984375" style="25" customWidth="1"/>
    <col min="16132" max="16132" width="12.796875" style="25" customWidth="1"/>
    <col min="16133" max="16133" width="11.796875" style="25" customWidth="1"/>
    <col min="16134" max="16134" width="14" style="25" customWidth="1"/>
    <col min="16135" max="16135" width="16.3984375" style="25" customWidth="1"/>
    <col min="16136" max="16136" width="14" style="25" customWidth="1"/>
    <col min="16137" max="16137" width="11.19921875" style="25" customWidth="1"/>
    <col min="16138" max="16138" width="2.3984375" style="25" customWidth="1"/>
    <col min="16139" max="16141" width="12" style="25" customWidth="1"/>
    <col min="16142" max="16384" width="12" style="25"/>
  </cols>
  <sheetData>
    <row r="2" spans="2:16" s="24" customFormat="1" x14ac:dyDescent="0.15">
      <c r="B2" s="129" t="s">
        <v>36</v>
      </c>
      <c r="C2" s="129"/>
      <c r="D2" s="129"/>
      <c r="E2" s="129"/>
      <c r="F2" s="129"/>
      <c r="G2" s="129"/>
      <c r="H2" s="129"/>
      <c r="I2" s="129"/>
      <c r="J2" s="129"/>
      <c r="K2" s="129"/>
      <c r="L2" s="129"/>
      <c r="M2" s="23"/>
    </row>
    <row r="3" spans="2:16" x14ac:dyDescent="0.15">
      <c r="B3" s="23"/>
      <c r="C3" s="23"/>
      <c r="D3" s="23"/>
    </row>
    <row r="4" spans="2:16" x14ac:dyDescent="0.15">
      <c r="B4" s="26"/>
      <c r="C4" s="27"/>
      <c r="D4" s="130" t="s">
        <v>10</v>
      </c>
      <c r="E4" s="132" t="s">
        <v>11</v>
      </c>
      <c r="F4" s="133"/>
      <c r="G4" s="133"/>
      <c r="H4" s="133"/>
      <c r="I4" s="133"/>
      <c r="J4" s="133"/>
      <c r="K4" s="134"/>
      <c r="L4" s="135" t="s">
        <v>48</v>
      </c>
    </row>
    <row r="5" spans="2:16" ht="84" customHeight="1" x14ac:dyDescent="0.15">
      <c r="B5" s="28"/>
      <c r="C5" s="29"/>
      <c r="D5" s="131"/>
      <c r="E5" s="30" t="s">
        <v>8</v>
      </c>
      <c r="F5" s="31" t="s">
        <v>12</v>
      </c>
      <c r="G5" s="31" t="s">
        <v>4</v>
      </c>
      <c r="H5" s="31" t="s">
        <v>18</v>
      </c>
      <c r="I5" s="32" t="s">
        <v>47</v>
      </c>
      <c r="J5" s="32" t="s">
        <v>46</v>
      </c>
      <c r="K5" s="33" t="s">
        <v>5</v>
      </c>
      <c r="L5" s="136"/>
    </row>
    <row r="6" spans="2:16" ht="11.25" customHeight="1" x14ac:dyDescent="0.15">
      <c r="B6" s="34" t="s">
        <v>38</v>
      </c>
      <c r="C6" s="35"/>
      <c r="D6" s="36">
        <v>108980</v>
      </c>
      <c r="E6" s="36">
        <v>118260</v>
      </c>
      <c r="F6" s="36">
        <v>443680</v>
      </c>
      <c r="G6" s="36">
        <v>561930</v>
      </c>
      <c r="H6" s="37">
        <v>5.6</v>
      </c>
      <c r="I6" s="37" t="s">
        <v>19</v>
      </c>
      <c r="J6" s="37">
        <v>1.6</v>
      </c>
      <c r="K6" s="38" t="s">
        <v>34</v>
      </c>
      <c r="L6" s="39">
        <v>60170</v>
      </c>
    </row>
    <row r="7" spans="2:16" x14ac:dyDescent="0.15">
      <c r="B7" s="122" t="s">
        <v>56</v>
      </c>
      <c r="C7" s="123"/>
      <c r="D7" s="40" t="s">
        <v>60</v>
      </c>
      <c r="E7" s="40">
        <v>98500</v>
      </c>
      <c r="F7" s="40">
        <v>413380</v>
      </c>
      <c r="G7" s="40">
        <v>511880</v>
      </c>
      <c r="H7" s="41" t="s">
        <v>6</v>
      </c>
      <c r="I7" s="41" t="s">
        <v>6</v>
      </c>
      <c r="J7" s="41" t="s">
        <v>6</v>
      </c>
      <c r="K7" s="42" t="s">
        <v>6</v>
      </c>
      <c r="L7" s="43" t="s">
        <v>6</v>
      </c>
    </row>
    <row r="8" spans="2:16" ht="13" x14ac:dyDescent="0.15">
      <c r="B8" s="120" t="s">
        <v>57</v>
      </c>
      <c r="C8" s="121"/>
      <c r="D8" s="40" t="s">
        <v>61</v>
      </c>
      <c r="E8" s="40">
        <v>19750</v>
      </c>
      <c r="F8" s="40">
        <v>30300</v>
      </c>
      <c r="G8" s="40">
        <v>50050</v>
      </c>
      <c r="H8" s="41" t="s">
        <v>6</v>
      </c>
      <c r="I8" s="41" t="s">
        <v>6</v>
      </c>
      <c r="J8" s="41" t="s">
        <v>6</v>
      </c>
      <c r="K8" s="42" t="s">
        <v>6</v>
      </c>
      <c r="L8" s="43" t="s">
        <v>6</v>
      </c>
    </row>
    <row r="9" spans="2:16" ht="13" x14ac:dyDescent="0.15">
      <c r="B9" s="34" t="s">
        <v>39</v>
      </c>
      <c r="C9" s="44"/>
      <c r="D9" s="36" t="s">
        <v>20</v>
      </c>
      <c r="E9" s="36">
        <v>9750</v>
      </c>
      <c r="F9" s="36">
        <v>4680</v>
      </c>
      <c r="G9" s="36">
        <v>14430</v>
      </c>
      <c r="H9" s="37">
        <v>-16.2</v>
      </c>
      <c r="I9" s="37">
        <v>-11.6</v>
      </c>
      <c r="J9" s="37">
        <v>-4.5999999999999996</v>
      </c>
      <c r="K9" s="38" t="s">
        <v>21</v>
      </c>
      <c r="L9" s="39">
        <v>1850</v>
      </c>
    </row>
    <row r="10" spans="2:16" x14ac:dyDescent="0.15">
      <c r="B10" s="122" t="s">
        <v>56</v>
      </c>
      <c r="C10" s="123"/>
      <c r="D10" s="40" t="s">
        <v>22</v>
      </c>
      <c r="E10" s="40">
        <v>7320</v>
      </c>
      <c r="F10" s="40">
        <v>3480</v>
      </c>
      <c r="G10" s="40">
        <v>10810</v>
      </c>
      <c r="H10" s="41" t="s">
        <v>6</v>
      </c>
      <c r="I10" s="41" t="s">
        <v>6</v>
      </c>
      <c r="J10" s="41" t="s">
        <v>6</v>
      </c>
      <c r="K10" s="42" t="s">
        <v>6</v>
      </c>
      <c r="L10" s="43" t="s">
        <v>6</v>
      </c>
      <c r="M10" s="45"/>
      <c r="N10" s="45"/>
      <c r="O10" s="45"/>
      <c r="P10" s="45"/>
    </row>
    <row r="11" spans="2:16" ht="13" x14ac:dyDescent="0.15">
      <c r="B11" s="120" t="s">
        <v>57</v>
      </c>
      <c r="C11" s="121"/>
      <c r="D11" s="40" t="s">
        <v>23</v>
      </c>
      <c r="E11" s="40">
        <v>2420</v>
      </c>
      <c r="F11" s="40">
        <v>1200</v>
      </c>
      <c r="G11" s="40">
        <v>3620</v>
      </c>
      <c r="H11" s="41" t="s">
        <v>6</v>
      </c>
      <c r="I11" s="41" t="s">
        <v>6</v>
      </c>
      <c r="J11" s="41" t="s">
        <v>6</v>
      </c>
      <c r="K11" s="42" t="s">
        <v>6</v>
      </c>
      <c r="L11" s="43" t="s">
        <v>6</v>
      </c>
      <c r="M11" s="45"/>
      <c r="N11" s="45"/>
      <c r="O11" s="45"/>
      <c r="P11" s="45"/>
    </row>
    <row r="12" spans="2:16" x14ac:dyDescent="0.15">
      <c r="B12" s="46" t="s">
        <v>49</v>
      </c>
      <c r="C12" s="47"/>
      <c r="D12" s="36">
        <v>17360</v>
      </c>
      <c r="E12" s="36">
        <v>17110</v>
      </c>
      <c r="F12" s="36">
        <v>48220</v>
      </c>
      <c r="G12" s="36">
        <v>65320</v>
      </c>
      <c r="H12" s="37">
        <v>0.7</v>
      </c>
      <c r="I12" s="37">
        <v>-1.6</v>
      </c>
      <c r="J12" s="37">
        <v>2.2000000000000002</v>
      </c>
      <c r="K12" s="38" t="s">
        <v>24</v>
      </c>
      <c r="L12" s="48">
        <v>0</v>
      </c>
      <c r="M12" s="45"/>
      <c r="N12" s="45"/>
      <c r="O12" s="45"/>
      <c r="P12" s="45"/>
    </row>
    <row r="13" spans="2:16" x14ac:dyDescent="0.15">
      <c r="B13" s="49" t="s">
        <v>40</v>
      </c>
      <c r="C13" s="50"/>
      <c r="D13" s="51" t="s">
        <v>62</v>
      </c>
      <c r="E13" s="51">
        <v>4350</v>
      </c>
      <c r="F13" s="51">
        <v>13540</v>
      </c>
      <c r="G13" s="51">
        <v>17900</v>
      </c>
      <c r="H13" s="52">
        <v>11.6</v>
      </c>
      <c r="I13" s="52">
        <v>8.5</v>
      </c>
      <c r="J13" s="52">
        <v>3.1</v>
      </c>
      <c r="K13" s="53" t="s">
        <v>25</v>
      </c>
      <c r="L13" s="54">
        <v>4430</v>
      </c>
      <c r="M13" s="45"/>
      <c r="N13" s="45"/>
      <c r="O13" s="45"/>
      <c r="P13" s="45"/>
    </row>
    <row r="14" spans="2:16" x14ac:dyDescent="0.15">
      <c r="B14" s="55" t="s">
        <v>3</v>
      </c>
      <c r="C14" s="35"/>
      <c r="D14" s="56" t="s">
        <v>26</v>
      </c>
      <c r="E14" s="56">
        <v>1780</v>
      </c>
      <c r="F14" s="56">
        <v>1280</v>
      </c>
      <c r="G14" s="56">
        <v>3060</v>
      </c>
      <c r="H14" s="57">
        <v>-12.5</v>
      </c>
      <c r="I14" s="57">
        <v>-12.5</v>
      </c>
      <c r="J14" s="57" t="s">
        <v>6</v>
      </c>
      <c r="K14" s="58" t="s">
        <v>27</v>
      </c>
      <c r="L14" s="59" t="s">
        <v>35</v>
      </c>
      <c r="M14" s="45"/>
      <c r="N14" s="45"/>
      <c r="O14" s="45"/>
      <c r="P14" s="45"/>
    </row>
    <row r="15" spans="2:16" ht="13" x14ac:dyDescent="0.15">
      <c r="B15" s="55" t="s">
        <v>14</v>
      </c>
      <c r="C15" s="47"/>
      <c r="D15" s="56" t="s">
        <v>63</v>
      </c>
      <c r="E15" s="56" t="s">
        <v>35</v>
      </c>
      <c r="F15" s="56">
        <v>190</v>
      </c>
      <c r="G15" s="56">
        <v>220</v>
      </c>
      <c r="H15" s="57">
        <v>4.4000000000000004</v>
      </c>
      <c r="I15" s="57">
        <v>4.4000000000000004</v>
      </c>
      <c r="J15" s="57" t="s">
        <v>6</v>
      </c>
      <c r="K15" s="58" t="s">
        <v>29</v>
      </c>
      <c r="L15" s="59" t="s">
        <v>35</v>
      </c>
      <c r="M15" s="45"/>
      <c r="N15" s="45"/>
      <c r="O15" s="45"/>
      <c r="P15" s="45"/>
    </row>
    <row r="16" spans="2:16" x14ac:dyDescent="0.15">
      <c r="B16" s="60" t="s">
        <v>0</v>
      </c>
      <c r="C16" s="35"/>
      <c r="D16" s="40" t="s">
        <v>64</v>
      </c>
      <c r="E16" s="40">
        <v>500</v>
      </c>
      <c r="F16" s="40">
        <v>790</v>
      </c>
      <c r="G16" s="40">
        <v>1290</v>
      </c>
      <c r="H16" s="41">
        <v>-4.3</v>
      </c>
      <c r="I16" s="41">
        <v>-4.3</v>
      </c>
      <c r="J16" s="41" t="s">
        <v>6</v>
      </c>
      <c r="K16" s="42" t="s">
        <v>27</v>
      </c>
      <c r="L16" s="61">
        <v>600</v>
      </c>
    </row>
    <row r="17" spans="2:13" x14ac:dyDescent="0.15">
      <c r="B17" s="122" t="s">
        <v>44</v>
      </c>
      <c r="C17" s="123"/>
      <c r="D17" s="40" t="s">
        <v>28</v>
      </c>
      <c r="E17" s="40" t="s">
        <v>35</v>
      </c>
      <c r="F17" s="40" t="s">
        <v>35</v>
      </c>
      <c r="G17" s="40" t="s">
        <v>35</v>
      </c>
      <c r="H17" s="41" t="s">
        <v>6</v>
      </c>
      <c r="I17" s="41" t="s">
        <v>6</v>
      </c>
      <c r="J17" s="41" t="s">
        <v>6</v>
      </c>
      <c r="K17" s="42" t="s">
        <v>37</v>
      </c>
      <c r="L17" s="43" t="s">
        <v>35</v>
      </c>
    </row>
    <row r="18" spans="2:13" x14ac:dyDescent="0.15">
      <c r="B18" s="122" t="s">
        <v>41</v>
      </c>
      <c r="C18" s="123"/>
      <c r="D18" s="40" t="s">
        <v>30</v>
      </c>
      <c r="E18" s="40">
        <v>110</v>
      </c>
      <c r="F18" s="40">
        <v>160</v>
      </c>
      <c r="G18" s="40">
        <v>270</v>
      </c>
      <c r="H18" s="41" t="s">
        <v>6</v>
      </c>
      <c r="I18" s="41" t="s">
        <v>6</v>
      </c>
      <c r="J18" s="41" t="s">
        <v>6</v>
      </c>
      <c r="K18" s="42" t="s">
        <v>37</v>
      </c>
      <c r="L18" s="43" t="s">
        <v>35</v>
      </c>
    </row>
    <row r="19" spans="2:13" x14ac:dyDescent="0.15">
      <c r="B19" s="122" t="s">
        <v>45</v>
      </c>
      <c r="C19" s="123"/>
      <c r="D19" s="40" t="s">
        <v>28</v>
      </c>
      <c r="E19" s="40">
        <v>230</v>
      </c>
      <c r="F19" s="40">
        <v>160</v>
      </c>
      <c r="G19" s="40">
        <v>490</v>
      </c>
      <c r="H19" s="41" t="s">
        <v>6</v>
      </c>
      <c r="I19" s="41" t="s">
        <v>6</v>
      </c>
      <c r="J19" s="41" t="s">
        <v>6</v>
      </c>
      <c r="K19" s="42" t="s">
        <v>37</v>
      </c>
      <c r="L19" s="43" t="s">
        <v>35</v>
      </c>
    </row>
    <row r="20" spans="2:13" x14ac:dyDescent="0.15">
      <c r="B20" s="122" t="s">
        <v>42</v>
      </c>
      <c r="C20" s="123"/>
      <c r="D20" s="40" t="s">
        <v>28</v>
      </c>
      <c r="E20" s="40" t="s">
        <v>35</v>
      </c>
      <c r="F20" s="40" t="s">
        <v>35</v>
      </c>
      <c r="G20" s="40" t="s">
        <v>35</v>
      </c>
      <c r="H20" s="41" t="s">
        <v>6</v>
      </c>
      <c r="I20" s="41" t="s">
        <v>6</v>
      </c>
      <c r="J20" s="41" t="s">
        <v>6</v>
      </c>
      <c r="K20" s="42" t="s">
        <v>37</v>
      </c>
      <c r="L20" s="43" t="s">
        <v>35</v>
      </c>
    </row>
    <row r="21" spans="2:13" x14ac:dyDescent="0.15">
      <c r="B21" s="122" t="s">
        <v>43</v>
      </c>
      <c r="C21" s="123"/>
      <c r="D21" s="40" t="s">
        <v>28</v>
      </c>
      <c r="E21" s="40" t="s">
        <v>35</v>
      </c>
      <c r="F21" s="40">
        <v>100</v>
      </c>
      <c r="G21" s="40">
        <v>120</v>
      </c>
      <c r="H21" s="41" t="s">
        <v>6</v>
      </c>
      <c r="I21" s="41" t="s">
        <v>6</v>
      </c>
      <c r="J21" s="41" t="s">
        <v>6</v>
      </c>
      <c r="K21" s="42" t="s">
        <v>37</v>
      </c>
      <c r="L21" s="61">
        <v>500</v>
      </c>
    </row>
    <row r="22" spans="2:13" ht="13" x14ac:dyDescent="0.15">
      <c r="B22" s="122" t="s">
        <v>58</v>
      </c>
      <c r="C22" s="123"/>
      <c r="D22" s="40" t="s">
        <v>28</v>
      </c>
      <c r="E22" s="40">
        <v>120</v>
      </c>
      <c r="F22" s="40">
        <v>170</v>
      </c>
      <c r="G22" s="40">
        <v>290</v>
      </c>
      <c r="H22" s="41" t="s">
        <v>6</v>
      </c>
      <c r="I22" s="41" t="s">
        <v>6</v>
      </c>
      <c r="J22" s="41" t="s">
        <v>6</v>
      </c>
      <c r="K22" s="42" t="s">
        <v>37</v>
      </c>
      <c r="L22" s="61">
        <v>0</v>
      </c>
    </row>
    <row r="23" spans="2:13" ht="13" x14ac:dyDescent="0.15">
      <c r="B23" s="120" t="s">
        <v>15</v>
      </c>
      <c r="C23" s="121"/>
      <c r="D23" s="56" t="s">
        <v>28</v>
      </c>
      <c r="E23" s="56" t="s">
        <v>35</v>
      </c>
      <c r="F23" s="56" t="s">
        <v>35</v>
      </c>
      <c r="G23" s="56" t="s">
        <v>35</v>
      </c>
      <c r="H23" s="57" t="s">
        <v>6</v>
      </c>
      <c r="I23" s="57" t="s">
        <v>6</v>
      </c>
      <c r="J23" s="57" t="s">
        <v>6</v>
      </c>
      <c r="K23" s="58" t="s">
        <v>37</v>
      </c>
      <c r="L23" s="59" t="s">
        <v>35</v>
      </c>
    </row>
    <row r="24" spans="2:13" s="24" customFormat="1" ht="13" x14ac:dyDescent="0.15">
      <c r="B24" s="60" t="s">
        <v>7</v>
      </c>
      <c r="C24" s="62"/>
      <c r="D24" s="63" t="s">
        <v>65</v>
      </c>
      <c r="E24" s="63">
        <v>151780</v>
      </c>
      <c r="F24" s="63">
        <v>512380</v>
      </c>
      <c r="G24" s="63">
        <v>664150</v>
      </c>
      <c r="H24" s="64">
        <v>4.5</v>
      </c>
      <c r="I24" s="64" t="s">
        <v>25</v>
      </c>
      <c r="J24" s="64">
        <v>1.5</v>
      </c>
      <c r="K24" s="65" t="s">
        <v>31</v>
      </c>
      <c r="L24" s="66">
        <v>67160</v>
      </c>
    </row>
    <row r="25" spans="2:13" x14ac:dyDescent="0.15">
      <c r="B25" s="122" t="s">
        <v>59</v>
      </c>
      <c r="C25" s="123"/>
      <c r="D25" s="40" t="s">
        <v>32</v>
      </c>
      <c r="E25" s="40">
        <v>129600</v>
      </c>
      <c r="F25" s="40">
        <v>480870</v>
      </c>
      <c r="G25" s="40">
        <v>610480</v>
      </c>
      <c r="H25" s="67" t="s">
        <v>6</v>
      </c>
      <c r="I25" s="67" t="s">
        <v>6</v>
      </c>
      <c r="J25" s="67" t="s">
        <v>6</v>
      </c>
      <c r="K25" s="65" t="s">
        <v>6</v>
      </c>
      <c r="L25" s="43" t="s">
        <v>6</v>
      </c>
    </row>
    <row r="26" spans="2:13" x14ac:dyDescent="0.15">
      <c r="B26" s="120" t="s">
        <v>9</v>
      </c>
      <c r="C26" s="121"/>
      <c r="D26" s="56" t="s">
        <v>33</v>
      </c>
      <c r="E26" s="56">
        <v>22170</v>
      </c>
      <c r="F26" s="56">
        <v>31500</v>
      </c>
      <c r="G26" s="56">
        <v>53680</v>
      </c>
      <c r="H26" s="68" t="s">
        <v>6</v>
      </c>
      <c r="I26" s="68" t="s">
        <v>6</v>
      </c>
      <c r="J26" s="68" t="s">
        <v>6</v>
      </c>
      <c r="K26" s="69" t="s">
        <v>6</v>
      </c>
      <c r="L26" s="59" t="s">
        <v>6</v>
      </c>
    </row>
    <row r="27" spans="2:13" ht="13" x14ac:dyDescent="0.15">
      <c r="B27" s="70" t="s">
        <v>16</v>
      </c>
      <c r="C27" s="71"/>
      <c r="D27" s="51">
        <v>132380</v>
      </c>
      <c r="E27" s="56">
        <v>151620</v>
      </c>
      <c r="F27" s="56">
        <v>511990</v>
      </c>
      <c r="G27" s="56">
        <v>663600</v>
      </c>
      <c r="H27" s="72" t="s">
        <v>6</v>
      </c>
      <c r="I27" s="72" t="s">
        <v>6</v>
      </c>
      <c r="J27" s="72" t="s">
        <v>6</v>
      </c>
      <c r="K27" s="58" t="s">
        <v>6</v>
      </c>
      <c r="L27" s="59" t="s">
        <v>6</v>
      </c>
    </row>
    <row r="28" spans="2:13" ht="13" x14ac:dyDescent="0.15">
      <c r="B28" s="124"/>
      <c r="C28" s="125"/>
      <c r="D28" s="125"/>
      <c r="E28" s="125"/>
      <c r="F28" s="125"/>
      <c r="G28" s="125"/>
      <c r="H28" s="125"/>
      <c r="I28" s="125"/>
      <c r="J28" s="125"/>
      <c r="K28" s="125"/>
      <c r="L28" s="125"/>
      <c r="M28" s="73"/>
    </row>
    <row r="29" spans="2:13" x14ac:dyDescent="0.15">
      <c r="B29" s="127" t="s">
        <v>66</v>
      </c>
      <c r="C29" s="128"/>
      <c r="D29" s="128"/>
      <c r="E29" s="128"/>
      <c r="F29" s="128"/>
      <c r="G29" s="128"/>
      <c r="H29" s="128"/>
      <c r="I29" s="128"/>
      <c r="J29" s="128"/>
      <c r="K29" s="128"/>
      <c r="L29" s="128"/>
    </row>
    <row r="30" spans="2:13" x14ac:dyDescent="0.15">
      <c r="B30" s="128"/>
      <c r="C30" s="128"/>
      <c r="D30" s="128"/>
      <c r="E30" s="128"/>
      <c r="F30" s="128"/>
      <c r="G30" s="128"/>
      <c r="H30" s="128"/>
      <c r="I30" s="128"/>
      <c r="J30" s="128"/>
      <c r="K30" s="128"/>
      <c r="L30" s="128"/>
    </row>
    <row r="31" spans="2:13" x14ac:dyDescent="0.15">
      <c r="B31" s="128"/>
      <c r="C31" s="128"/>
      <c r="D31" s="128"/>
      <c r="E31" s="128"/>
      <c r="F31" s="128"/>
      <c r="G31" s="128"/>
      <c r="H31" s="128"/>
      <c r="I31" s="128"/>
      <c r="J31" s="128"/>
      <c r="K31" s="128"/>
      <c r="L31" s="128"/>
    </row>
    <row r="32" spans="2:13" x14ac:dyDescent="0.15">
      <c r="B32" s="128"/>
      <c r="C32" s="128"/>
      <c r="D32" s="128"/>
      <c r="E32" s="128"/>
      <c r="F32" s="128"/>
      <c r="G32" s="128"/>
      <c r="H32" s="128"/>
      <c r="I32" s="128"/>
      <c r="J32" s="128"/>
      <c r="K32" s="128"/>
      <c r="L32" s="128"/>
    </row>
    <row r="33" spans="2:13" x14ac:dyDescent="0.15">
      <c r="B33" s="128"/>
      <c r="C33" s="128"/>
      <c r="D33" s="128"/>
      <c r="E33" s="128"/>
      <c r="F33" s="128"/>
      <c r="G33" s="128"/>
      <c r="H33" s="128"/>
      <c r="I33" s="128"/>
      <c r="J33" s="128"/>
      <c r="K33" s="128"/>
      <c r="L33" s="128"/>
      <c r="M33" s="73"/>
    </row>
    <row r="34" spans="2:13" x14ac:dyDescent="0.15">
      <c r="B34" s="128"/>
      <c r="C34" s="128"/>
      <c r="D34" s="128"/>
      <c r="E34" s="128"/>
      <c r="F34" s="128"/>
      <c r="G34" s="128"/>
      <c r="H34" s="128"/>
      <c r="I34" s="128"/>
      <c r="J34" s="128"/>
      <c r="K34" s="128"/>
      <c r="L34" s="128"/>
      <c r="M34" s="73"/>
    </row>
    <row r="35" spans="2:13" x14ac:dyDescent="0.15">
      <c r="B35" s="128"/>
      <c r="C35" s="128"/>
      <c r="D35" s="128"/>
      <c r="E35" s="128"/>
      <c r="F35" s="128"/>
      <c r="G35" s="128"/>
      <c r="H35" s="128"/>
      <c r="I35" s="128"/>
      <c r="J35" s="128"/>
      <c r="K35" s="128"/>
      <c r="L35" s="128"/>
    </row>
    <row r="36" spans="2:13" x14ac:dyDescent="0.15">
      <c r="B36" s="128"/>
      <c r="C36" s="128"/>
      <c r="D36" s="128"/>
      <c r="E36" s="128"/>
      <c r="F36" s="128"/>
      <c r="G36" s="128"/>
      <c r="H36" s="128"/>
      <c r="I36" s="128"/>
      <c r="J36" s="128"/>
      <c r="K36" s="128"/>
      <c r="L36" s="128"/>
    </row>
    <row r="37" spans="2:13" x14ac:dyDescent="0.15">
      <c r="B37" s="128"/>
      <c r="C37" s="128"/>
      <c r="D37" s="128"/>
      <c r="E37" s="128"/>
      <c r="F37" s="128"/>
      <c r="G37" s="128"/>
      <c r="H37" s="128"/>
      <c r="I37" s="128"/>
      <c r="J37" s="128"/>
      <c r="K37" s="128"/>
      <c r="L37" s="128"/>
    </row>
    <row r="38" spans="2:13" ht="71" customHeight="1" x14ac:dyDescent="0.15">
      <c r="B38" s="128"/>
      <c r="C38" s="128"/>
      <c r="D38" s="128"/>
      <c r="E38" s="128"/>
      <c r="F38" s="128"/>
      <c r="G38" s="128"/>
      <c r="H38" s="128"/>
      <c r="I38" s="128"/>
      <c r="J38" s="128"/>
      <c r="K38" s="128"/>
      <c r="L38" s="128"/>
    </row>
    <row r="39" spans="2:13" ht="25.5" hidden="1" customHeight="1" x14ac:dyDescent="0.15">
      <c r="B39" s="128"/>
      <c r="C39" s="128"/>
      <c r="D39" s="128"/>
      <c r="E39" s="128"/>
      <c r="F39" s="128"/>
      <c r="G39" s="128"/>
      <c r="H39" s="128"/>
      <c r="I39" s="128"/>
      <c r="J39" s="128"/>
      <c r="K39" s="128"/>
      <c r="L39" s="128"/>
    </row>
    <row r="41" spans="2:13" s="45" customFormat="1" ht="36.75" customHeight="1" x14ac:dyDescent="0.15">
      <c r="B41" s="25"/>
      <c r="C41" s="25"/>
      <c r="D41" s="74"/>
      <c r="E41" s="74"/>
      <c r="F41" s="74"/>
      <c r="G41" s="74"/>
      <c r="H41" s="74"/>
      <c r="I41" s="25"/>
      <c r="J41" s="25"/>
    </row>
    <row r="43" spans="2:13" ht="110" customHeight="1" x14ac:dyDescent="0.15">
      <c r="B43" s="126"/>
      <c r="C43" s="126"/>
      <c r="D43" s="126"/>
      <c r="E43" s="126"/>
      <c r="F43" s="126"/>
      <c r="G43" s="24"/>
      <c r="H43" s="74"/>
      <c r="I43" s="74"/>
      <c r="J43" s="74"/>
      <c r="K43" s="74"/>
      <c r="L43" s="74"/>
    </row>
    <row r="44" spans="2:13" x14ac:dyDescent="0.15">
      <c r="B44" s="126"/>
      <c r="C44" s="126"/>
      <c r="D44" s="126"/>
      <c r="E44" s="126"/>
      <c r="F44" s="126"/>
      <c r="G44" s="74"/>
      <c r="H44" s="74"/>
      <c r="I44" s="74"/>
      <c r="J44" s="74"/>
      <c r="K44" s="74"/>
      <c r="L44" s="74"/>
    </row>
  </sheetData>
  <mergeCells count="20">
    <mergeCell ref="B21:C21"/>
    <mergeCell ref="B22:C22"/>
    <mergeCell ref="B20:C20"/>
    <mergeCell ref="B2:L2"/>
    <mergeCell ref="D4:D5"/>
    <mergeCell ref="E4:K4"/>
    <mergeCell ref="L4:L5"/>
    <mergeCell ref="B7:C7"/>
    <mergeCell ref="B8:C8"/>
    <mergeCell ref="B10:C10"/>
    <mergeCell ref="B11:C11"/>
    <mergeCell ref="B17:C17"/>
    <mergeCell ref="B18:C18"/>
    <mergeCell ref="B19:C19"/>
    <mergeCell ref="B23:C23"/>
    <mergeCell ref="B25:C25"/>
    <mergeCell ref="B26:C26"/>
    <mergeCell ref="B28:L28"/>
    <mergeCell ref="B43:F44"/>
    <mergeCell ref="B29:L39"/>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dimension ref="A2:R74"/>
  <sheetViews>
    <sheetView showGridLines="0" workbookViewId="0"/>
  </sheetViews>
  <sheetFormatPr baseColWidth="10" defaultColWidth="11" defaultRowHeight="11" x14ac:dyDescent="0.15"/>
  <cols>
    <col min="1" max="1" width="2" style="75" customWidth="1"/>
    <col min="2" max="2" width="11.3984375" style="90" customWidth="1"/>
    <col min="3" max="3" width="20.19921875" style="91" customWidth="1"/>
    <col min="4" max="4" width="12.19921875" style="75" bestFit="1" customWidth="1"/>
    <col min="5" max="5" width="11.59765625" style="75" bestFit="1" customWidth="1"/>
    <col min="6" max="16384" width="11" style="75"/>
  </cols>
  <sheetData>
    <row r="2" spans="2:12" ht="47" customHeight="1" x14ac:dyDescent="0.15">
      <c r="B2" s="137" t="s">
        <v>52</v>
      </c>
      <c r="C2" s="137"/>
      <c r="D2" s="137"/>
      <c r="E2" s="137"/>
      <c r="L2" s="77"/>
    </row>
    <row r="3" spans="2:12" x14ac:dyDescent="0.15">
      <c r="B3" s="137"/>
      <c r="C3" s="137"/>
    </row>
    <row r="4" spans="2:12" s="35" customFormat="1" x14ac:dyDescent="0.15"/>
    <row r="5" spans="2:12" ht="77" x14ac:dyDescent="0.15">
      <c r="B5" s="78" t="s">
        <v>13</v>
      </c>
      <c r="C5" s="79" t="s">
        <v>67</v>
      </c>
      <c r="D5" s="101" t="s">
        <v>68</v>
      </c>
      <c r="E5" s="101" t="s">
        <v>69</v>
      </c>
      <c r="F5" s="80"/>
      <c r="G5" s="81"/>
      <c r="H5" s="82"/>
      <c r="I5" s="82"/>
    </row>
    <row r="6" spans="2:12" x14ac:dyDescent="0.15">
      <c r="B6" s="83">
        <f>[7]TA02!B6</f>
        <v>1960</v>
      </c>
      <c r="C6" s="94">
        <v>2468.9119999999998</v>
      </c>
      <c r="D6" s="106"/>
      <c r="E6" s="102"/>
      <c r="F6" s="84"/>
      <c r="G6" s="77"/>
    </row>
    <row r="7" spans="2:12" x14ac:dyDescent="0.15">
      <c r="B7" s="85">
        <f>[7]TA02!B7</f>
        <v>1961</v>
      </c>
      <c r="C7" s="95">
        <v>2378.5070000000001</v>
      </c>
      <c r="D7" s="107"/>
      <c r="E7" s="103"/>
      <c r="F7" s="84"/>
    </row>
    <row r="8" spans="2:12" x14ac:dyDescent="0.15">
      <c r="B8" s="85">
        <f>[7]TA02!B8</f>
        <v>1962</v>
      </c>
      <c r="C8" s="95">
        <v>2354.4670000000001</v>
      </c>
      <c r="D8" s="107"/>
      <c r="E8" s="103"/>
      <c r="F8" s="84"/>
    </row>
    <row r="9" spans="2:12" x14ac:dyDescent="0.15">
      <c r="B9" s="85">
        <f>[7]TA02!B9</f>
        <v>1963</v>
      </c>
      <c r="C9" s="95">
        <v>2287.88</v>
      </c>
      <c r="D9" s="107"/>
      <c r="E9" s="103"/>
      <c r="F9" s="84"/>
    </row>
    <row r="10" spans="2:12" x14ac:dyDescent="0.15">
      <c r="B10" s="85">
        <f>[7]TA02!B10</f>
        <v>1964</v>
      </c>
      <c r="C10" s="95">
        <v>2341.5309999999999</v>
      </c>
      <c r="D10" s="107"/>
      <c r="E10" s="103"/>
      <c r="F10" s="84"/>
    </row>
    <row r="11" spans="2:12" x14ac:dyDescent="0.15">
      <c r="B11" s="85">
        <f>[7]TA02!B11</f>
        <v>1965</v>
      </c>
      <c r="C11" s="95">
        <v>2348.1770000000001</v>
      </c>
      <c r="D11" s="107"/>
      <c r="E11" s="103"/>
      <c r="F11" s="84"/>
    </row>
    <row r="12" spans="2:12" x14ac:dyDescent="0.15">
      <c r="B12" s="85">
        <f>[7]TA02!B12</f>
        <v>1966</v>
      </c>
      <c r="C12" s="95">
        <v>2356.732</v>
      </c>
      <c r="D12" s="107"/>
      <c r="E12" s="103"/>
      <c r="F12" s="84"/>
    </row>
    <row r="13" spans="2:12" x14ac:dyDescent="0.15">
      <c r="B13" s="85">
        <f>[7]TA02!B13</f>
        <v>1967</v>
      </c>
      <c r="C13" s="95">
        <v>2330.6089999999999</v>
      </c>
      <c r="D13" s="107"/>
      <c r="E13" s="103"/>
      <c r="F13" s="84"/>
    </row>
    <row r="14" spans="2:12" x14ac:dyDescent="0.15">
      <c r="B14" s="85">
        <f>[7]TA02!B14</f>
        <v>1968</v>
      </c>
      <c r="C14" s="95">
        <v>2317.4499999999998</v>
      </c>
      <c r="D14" s="107"/>
      <c r="E14" s="103"/>
      <c r="F14" s="84"/>
    </row>
    <row r="15" spans="2:12" x14ac:dyDescent="0.15">
      <c r="B15" s="86">
        <f>[7]TA02!B15</f>
        <v>1969</v>
      </c>
      <c r="C15" s="96">
        <v>2251.0189999999998</v>
      </c>
      <c r="D15" s="107"/>
      <c r="E15" s="103"/>
      <c r="F15" s="84"/>
    </row>
    <row r="16" spans="2:12" x14ac:dyDescent="0.15">
      <c r="B16" s="85">
        <f>[7]TA02!B16</f>
        <v>1970</v>
      </c>
      <c r="C16" s="95">
        <v>2209.9879999999998</v>
      </c>
      <c r="D16" s="107"/>
      <c r="E16" s="103"/>
      <c r="F16" s="84"/>
    </row>
    <row r="17" spans="2:18" x14ac:dyDescent="0.15">
      <c r="B17" s="85">
        <f>[7]TA02!B17</f>
        <v>1971</v>
      </c>
      <c r="C17" s="95">
        <v>2141.0309999999999</v>
      </c>
      <c r="D17" s="107"/>
      <c r="E17" s="103"/>
      <c r="F17" s="84"/>
    </row>
    <row r="18" spans="2:18" x14ac:dyDescent="0.15">
      <c r="B18" s="85">
        <f>[7]TA02!B18</f>
        <v>1972</v>
      </c>
      <c r="C18" s="95">
        <v>2092.2620000000002</v>
      </c>
      <c r="D18" s="107"/>
      <c r="E18" s="103"/>
      <c r="F18" s="84"/>
    </row>
    <row r="19" spans="2:18" x14ac:dyDescent="0.15">
      <c r="B19" s="85">
        <f>[7]TA02!B19</f>
        <v>1973</v>
      </c>
      <c r="C19" s="95">
        <v>2066.8719999999998</v>
      </c>
      <c r="D19" s="107"/>
      <c r="E19" s="103"/>
      <c r="F19" s="84"/>
    </row>
    <row r="20" spans="2:18" x14ac:dyDescent="0.15">
      <c r="B20" s="85">
        <f>[7]TA02!B20</f>
        <v>1974</v>
      </c>
      <c r="C20" s="95">
        <v>2033.5630000000001</v>
      </c>
      <c r="D20" s="107"/>
      <c r="E20" s="103"/>
      <c r="F20" s="84"/>
    </row>
    <row r="21" spans="2:18" x14ac:dyDescent="0.15">
      <c r="B21" s="85">
        <f>[7]TA02!B21</f>
        <v>1975</v>
      </c>
      <c r="C21" s="95">
        <v>2041.9490000000001</v>
      </c>
      <c r="D21" s="107"/>
      <c r="E21" s="103"/>
      <c r="F21" s="84"/>
    </row>
    <row r="22" spans="2:18" x14ac:dyDescent="0.15">
      <c r="B22" s="85">
        <f>[7]TA02!B22</f>
        <v>1976</v>
      </c>
      <c r="C22" s="95">
        <v>2025.3689999999999</v>
      </c>
      <c r="D22" s="107"/>
      <c r="E22" s="103"/>
      <c r="F22" s="84"/>
    </row>
    <row r="23" spans="2:18" x14ac:dyDescent="0.15">
      <c r="B23" s="85">
        <f>[7]TA02!B23</f>
        <v>1977</v>
      </c>
      <c r="C23" s="95">
        <v>1981.7529999999999</v>
      </c>
      <c r="D23" s="107"/>
      <c r="E23" s="103"/>
      <c r="F23" s="84"/>
    </row>
    <row r="24" spans="2:18" x14ac:dyDescent="0.15">
      <c r="B24" s="85">
        <f>[7]TA02!B24</f>
        <v>1978</v>
      </c>
      <c r="C24" s="95">
        <v>1927.577</v>
      </c>
      <c r="D24" s="107"/>
      <c r="E24" s="103"/>
      <c r="F24" s="84"/>
    </row>
    <row r="25" spans="2:18" x14ac:dyDescent="0.15">
      <c r="B25" s="85">
        <f>[7]TA02!B25</f>
        <v>1979</v>
      </c>
      <c r="C25" s="95">
        <v>1854.768</v>
      </c>
      <c r="D25" s="107"/>
      <c r="E25" s="103"/>
      <c r="F25" s="84"/>
    </row>
    <row r="26" spans="2:18" x14ac:dyDescent="0.15">
      <c r="B26" s="83">
        <f>[7]TA02!B26</f>
        <v>1980</v>
      </c>
      <c r="C26" s="94">
        <v>1753.8409999999999</v>
      </c>
      <c r="D26" s="107"/>
      <c r="E26" s="103"/>
      <c r="F26" s="84"/>
    </row>
    <row r="27" spans="2:18" x14ac:dyDescent="0.15">
      <c r="B27" s="85">
        <f>[7]TA02!B27</f>
        <v>1981</v>
      </c>
      <c r="C27" s="95">
        <v>1706.64</v>
      </c>
      <c r="D27" s="107"/>
      <c r="E27" s="103"/>
      <c r="F27" s="84"/>
    </row>
    <row r="28" spans="2:18" x14ac:dyDescent="0.15">
      <c r="B28" s="85">
        <f>[7]TA02!B28</f>
        <v>1982</v>
      </c>
      <c r="C28" s="95">
        <v>1700.0530000000001</v>
      </c>
      <c r="D28" s="107"/>
      <c r="E28" s="103"/>
      <c r="F28" s="84"/>
    </row>
    <row r="29" spans="2:18" x14ac:dyDescent="0.15">
      <c r="B29" s="85">
        <f>[7]TA02!B29</f>
        <v>1983</v>
      </c>
      <c r="C29" s="95">
        <v>1653.7909999999999</v>
      </c>
      <c r="D29" s="107"/>
      <c r="E29" s="103"/>
      <c r="F29" s="84"/>
    </row>
    <row r="30" spans="2:18" x14ac:dyDescent="0.15">
      <c r="B30" s="85">
        <f>[7]TA02!B30</f>
        <v>1984</v>
      </c>
      <c r="C30" s="95">
        <v>1604.7819999999999</v>
      </c>
      <c r="D30" s="108"/>
      <c r="E30" s="104"/>
      <c r="F30" s="87"/>
      <c r="M30" s="77"/>
    </row>
    <row r="31" spans="2:18" x14ac:dyDescent="0.15">
      <c r="B31" s="85">
        <f>[7]TA02!B31</f>
        <v>1985</v>
      </c>
      <c r="C31" s="95">
        <v>1539.4680000000001</v>
      </c>
      <c r="D31" s="108"/>
      <c r="E31" s="104"/>
      <c r="F31" s="87"/>
      <c r="G31" s="138"/>
      <c r="H31" s="139"/>
      <c r="I31" s="139"/>
      <c r="J31" s="139"/>
      <c r="K31" s="139"/>
      <c r="L31" s="139"/>
      <c r="M31" s="139"/>
      <c r="N31" s="139"/>
      <c r="O31" s="139"/>
      <c r="P31" s="139"/>
      <c r="Q31" s="139"/>
      <c r="R31" s="139"/>
    </row>
    <row r="32" spans="2:18" x14ac:dyDescent="0.15">
      <c r="B32" s="85">
        <f>[7]TA02!B32</f>
        <v>1986</v>
      </c>
      <c r="C32" s="95">
        <v>1482.2460000000001</v>
      </c>
      <c r="D32" s="108"/>
      <c r="E32" s="104"/>
      <c r="F32" s="87"/>
      <c r="G32" s="139"/>
      <c r="H32" s="139"/>
      <c r="I32" s="139"/>
      <c r="J32" s="139"/>
      <c r="K32" s="139"/>
      <c r="L32" s="139"/>
      <c r="M32" s="139"/>
      <c r="N32" s="139"/>
      <c r="O32" s="139"/>
      <c r="P32" s="139"/>
      <c r="Q32" s="139"/>
      <c r="R32" s="139"/>
    </row>
    <row r="33" spans="2:18" x14ac:dyDescent="0.15">
      <c r="B33" s="85">
        <f>[7]TA02!B33</f>
        <v>1987</v>
      </c>
      <c r="C33" s="95">
        <v>1421.011</v>
      </c>
      <c r="D33" s="108"/>
      <c r="E33" s="104"/>
      <c r="F33" s="87"/>
      <c r="G33" s="139"/>
      <c r="H33" s="139"/>
      <c r="I33" s="139"/>
      <c r="J33" s="139"/>
      <c r="K33" s="139"/>
      <c r="L33" s="139"/>
      <c r="M33" s="139"/>
      <c r="N33" s="139"/>
      <c r="O33" s="139"/>
      <c r="P33" s="139"/>
      <c r="Q33" s="139"/>
      <c r="R33" s="139"/>
    </row>
    <row r="34" spans="2:18" x14ac:dyDescent="0.15">
      <c r="B34" s="85">
        <f>[7]TA02!B34</f>
        <v>1988</v>
      </c>
      <c r="C34" s="95">
        <v>1367.2280000000001</v>
      </c>
      <c r="D34" s="108"/>
      <c r="E34" s="104"/>
      <c r="F34" s="87"/>
      <c r="G34" s="139"/>
      <c r="H34" s="139"/>
      <c r="I34" s="139"/>
      <c r="J34" s="139"/>
      <c r="K34" s="139"/>
      <c r="L34" s="139"/>
      <c r="M34" s="139"/>
      <c r="N34" s="139"/>
      <c r="O34" s="139"/>
      <c r="P34" s="139"/>
      <c r="Q34" s="139"/>
      <c r="R34" s="139"/>
    </row>
    <row r="35" spans="2:18" x14ac:dyDescent="0.15">
      <c r="B35" s="86">
        <f>[7]TA02!B35</f>
        <v>1989</v>
      </c>
      <c r="C35" s="96">
        <v>1298.761</v>
      </c>
      <c r="D35" s="108"/>
      <c r="E35" s="104"/>
      <c r="F35" s="87"/>
      <c r="G35" s="139"/>
      <c r="H35" s="139"/>
      <c r="I35" s="139"/>
      <c r="J35" s="139"/>
      <c r="K35" s="139"/>
      <c r="L35" s="139"/>
      <c r="M35" s="139"/>
      <c r="N35" s="139"/>
      <c r="O35" s="139"/>
      <c r="P35" s="139"/>
      <c r="Q35" s="139"/>
      <c r="R35" s="139"/>
    </row>
    <row r="36" spans="2:18" x14ac:dyDescent="0.15">
      <c r="B36" s="85">
        <f>[7]TA02!B36</f>
        <v>1990</v>
      </c>
      <c r="C36" s="97">
        <v>1212.92</v>
      </c>
      <c r="D36" s="111">
        <v>11.12</v>
      </c>
      <c r="E36" s="112"/>
      <c r="F36" s="87"/>
      <c r="G36" s="139"/>
      <c r="H36" s="139"/>
      <c r="I36" s="139"/>
      <c r="J36" s="139"/>
      <c r="K36" s="139"/>
      <c r="L36" s="139"/>
      <c r="M36" s="139"/>
      <c r="N36" s="139"/>
      <c r="O36" s="139"/>
      <c r="P36" s="139"/>
      <c r="Q36" s="139"/>
      <c r="R36" s="139"/>
    </row>
    <row r="37" spans="2:18" x14ac:dyDescent="0.15">
      <c r="B37" s="85">
        <f>[7]TA02!B37</f>
        <v>1991</v>
      </c>
      <c r="C37" s="97">
        <v>1161.1500000000001</v>
      </c>
      <c r="D37" s="108">
        <v>10.46</v>
      </c>
      <c r="E37" s="104"/>
      <c r="F37" s="87"/>
      <c r="G37" s="139"/>
      <c r="H37" s="139"/>
      <c r="I37" s="139"/>
      <c r="J37" s="139"/>
      <c r="K37" s="139"/>
      <c r="L37" s="139"/>
      <c r="M37" s="139"/>
      <c r="N37" s="139"/>
      <c r="O37" s="139"/>
      <c r="P37" s="139"/>
      <c r="Q37" s="139"/>
      <c r="R37" s="139"/>
    </row>
    <row r="38" spans="2:18" x14ac:dyDescent="0.15">
      <c r="B38" s="85">
        <f>[7]TA02!B38</f>
        <v>1992</v>
      </c>
      <c r="C38" s="97">
        <v>1098.56</v>
      </c>
      <c r="D38" s="108">
        <v>9.74</v>
      </c>
      <c r="E38" s="104"/>
      <c r="F38" s="87"/>
      <c r="G38" s="139"/>
      <c r="H38" s="139"/>
      <c r="I38" s="139"/>
      <c r="J38" s="139"/>
      <c r="K38" s="139"/>
      <c r="L38" s="139"/>
      <c r="M38" s="139"/>
      <c r="N38" s="139"/>
      <c r="O38" s="139"/>
      <c r="P38" s="139"/>
      <c r="Q38" s="139"/>
      <c r="R38" s="139"/>
    </row>
    <row r="39" spans="2:18" x14ac:dyDescent="0.15">
      <c r="B39" s="85">
        <f>[7]TA02!B39</f>
        <v>1993</v>
      </c>
      <c r="C39" s="97">
        <v>1061.68</v>
      </c>
      <c r="D39" s="108">
        <v>9.26</v>
      </c>
      <c r="E39" s="104"/>
      <c r="F39" s="87"/>
      <c r="G39" s="139"/>
      <c r="H39" s="139"/>
      <c r="I39" s="139"/>
      <c r="J39" s="139"/>
      <c r="K39" s="139"/>
      <c r="L39" s="139"/>
      <c r="M39" s="139"/>
      <c r="N39" s="139"/>
      <c r="O39" s="139"/>
      <c r="P39" s="139"/>
      <c r="Q39" s="139"/>
      <c r="R39" s="139"/>
    </row>
    <row r="40" spans="2:18" x14ac:dyDescent="0.15">
      <c r="B40" s="85">
        <f>[7]TA02!B40</f>
        <v>1994</v>
      </c>
      <c r="C40" s="97">
        <v>1040.9100000000001</v>
      </c>
      <c r="D40" s="108">
        <v>8.9700000000000006</v>
      </c>
      <c r="E40" s="104"/>
      <c r="F40" s="87"/>
    </row>
    <row r="41" spans="2:18" x14ac:dyDescent="0.15">
      <c r="B41" s="85">
        <f>[7]TA02!B41</f>
        <v>1995</v>
      </c>
      <c r="C41" s="97">
        <v>988.83</v>
      </c>
      <c r="D41" s="108">
        <v>8.41</v>
      </c>
      <c r="E41" s="104"/>
      <c r="F41" s="87"/>
    </row>
    <row r="42" spans="2:18" x14ac:dyDescent="0.15">
      <c r="B42" s="85">
        <f>[7]TA02!B42</f>
        <v>1996</v>
      </c>
      <c r="C42" s="97">
        <v>942.58</v>
      </c>
      <c r="D42" s="108">
        <v>7.93</v>
      </c>
      <c r="E42" s="104"/>
      <c r="F42" s="87"/>
      <c r="I42" s="76"/>
      <c r="J42" s="76"/>
      <c r="K42" s="76"/>
      <c r="L42" s="76"/>
      <c r="M42" s="76"/>
    </row>
    <row r="43" spans="2:18" x14ac:dyDescent="0.15">
      <c r="B43" s="85">
        <f>[7]TA02!B43</f>
        <v>1997</v>
      </c>
      <c r="C43" s="97">
        <v>886.06</v>
      </c>
      <c r="D43" s="108">
        <v>7.38</v>
      </c>
      <c r="E43" s="104"/>
      <c r="F43" s="87"/>
    </row>
    <row r="44" spans="2:18" x14ac:dyDescent="0.15">
      <c r="B44" s="85">
        <f>[7]TA02!B44</f>
        <v>1998</v>
      </c>
      <c r="C44" s="97">
        <v>840.68</v>
      </c>
      <c r="D44" s="108">
        <v>6.94</v>
      </c>
      <c r="E44" s="104"/>
      <c r="F44" s="87"/>
    </row>
    <row r="45" spans="2:18" x14ac:dyDescent="0.15">
      <c r="B45" s="85">
        <f>[7]TA02!B45</f>
        <v>1999</v>
      </c>
      <c r="C45" s="97">
        <v>807.83</v>
      </c>
      <c r="D45" s="113">
        <v>6.61</v>
      </c>
      <c r="E45" s="114"/>
      <c r="F45" s="87"/>
    </row>
    <row r="46" spans="2:18" x14ac:dyDescent="0.15">
      <c r="B46" s="83">
        <f>[7]TA02!B46</f>
        <v>2000</v>
      </c>
      <c r="C46" s="98">
        <v>765.91</v>
      </c>
      <c r="D46" s="108">
        <v>6.21</v>
      </c>
      <c r="E46" s="110"/>
      <c r="F46" s="87"/>
    </row>
    <row r="47" spans="2:18" x14ac:dyDescent="0.15">
      <c r="B47" s="85">
        <f>[7]TA02!B47</f>
        <v>2001</v>
      </c>
      <c r="C47" s="97">
        <v>723.09</v>
      </c>
      <c r="D47" s="108">
        <v>5.81</v>
      </c>
      <c r="E47" s="104"/>
      <c r="F47" s="87"/>
    </row>
    <row r="48" spans="2:18" x14ac:dyDescent="0.15">
      <c r="B48" s="85">
        <f>[7]TA02!B48</f>
        <v>2002</v>
      </c>
      <c r="C48" s="97">
        <v>668.04</v>
      </c>
      <c r="D48" s="108">
        <v>5.34</v>
      </c>
      <c r="E48" s="104"/>
      <c r="F48" s="87"/>
    </row>
    <row r="49" spans="1:6" x14ac:dyDescent="0.15">
      <c r="B49" s="85">
        <f>[7]TA02!B49</f>
        <v>2003</v>
      </c>
      <c r="C49" s="97">
        <v>634.16</v>
      </c>
      <c r="D49" s="108">
        <v>5.0199999999999996</v>
      </c>
      <c r="E49" s="104"/>
      <c r="F49" s="87"/>
    </row>
    <row r="50" spans="1:6" x14ac:dyDescent="0.15">
      <c r="B50" s="85">
        <f>[7]TA02!B50</f>
        <v>2004</v>
      </c>
      <c r="C50" s="97">
        <v>621.65</v>
      </c>
      <c r="D50" s="108">
        <v>4.8600000000000003</v>
      </c>
      <c r="E50" s="104"/>
      <c r="F50" s="87"/>
    </row>
    <row r="51" spans="1:6" x14ac:dyDescent="0.15">
      <c r="B51" s="85">
        <f>[7]TA02!B51</f>
        <v>2005</v>
      </c>
      <c r="C51" s="97">
        <v>609.39</v>
      </c>
      <c r="D51" s="108">
        <v>4.6900000000000004</v>
      </c>
      <c r="E51" s="104"/>
      <c r="F51" s="87"/>
    </row>
    <row r="52" spans="1:6" x14ac:dyDescent="0.15">
      <c r="B52" s="85">
        <f>[7]TA02!B52</f>
        <v>2006</v>
      </c>
      <c r="C52" s="97">
        <v>598.54</v>
      </c>
      <c r="D52" s="108">
        <v>4.55</v>
      </c>
      <c r="E52" s="104"/>
      <c r="F52" s="87"/>
    </row>
    <row r="53" spans="1:6" x14ac:dyDescent="0.15">
      <c r="B53" s="85">
        <f>[7]TA02!B53</f>
        <v>2007</v>
      </c>
      <c r="C53" s="97">
        <v>585.54999999999995</v>
      </c>
      <c r="D53" s="108">
        <v>4.22</v>
      </c>
      <c r="E53" s="104"/>
      <c r="F53" s="87"/>
    </row>
    <row r="54" spans="1:6" x14ac:dyDescent="0.15">
      <c r="B54" s="85">
        <f>[7]TA02!B54</f>
        <v>2008</v>
      </c>
      <c r="C54" s="97">
        <v>575.16</v>
      </c>
      <c r="D54" s="108">
        <v>4.04</v>
      </c>
      <c r="E54" s="104"/>
      <c r="F54" s="87"/>
    </row>
    <row r="55" spans="1:6" x14ac:dyDescent="0.15">
      <c r="B55" s="85">
        <f>[7]TA02!B55</f>
        <v>2009</v>
      </c>
      <c r="C55" s="97">
        <v>583.15</v>
      </c>
      <c r="D55" s="108">
        <v>3.99</v>
      </c>
      <c r="E55" s="104">
        <v>4.5999999999999996</v>
      </c>
      <c r="F55" s="87"/>
    </row>
    <row r="56" spans="1:6" x14ac:dyDescent="0.15">
      <c r="B56" s="86">
        <f>[7]TA02!B56</f>
        <v>2010</v>
      </c>
      <c r="C56" s="99">
        <v>576.27</v>
      </c>
      <c r="D56" s="108">
        <v>3.85</v>
      </c>
      <c r="E56" s="104">
        <v>4.4000000000000004</v>
      </c>
      <c r="F56" s="87"/>
    </row>
    <row r="57" spans="1:6" x14ac:dyDescent="0.15">
      <c r="A57" s="88"/>
      <c r="B57" s="85">
        <f>[7]TA02!B57</f>
        <v>2011</v>
      </c>
      <c r="C57" s="98">
        <v>572.62</v>
      </c>
      <c r="D57" s="115">
        <v>3.74</v>
      </c>
      <c r="E57" s="116">
        <v>4.3</v>
      </c>
      <c r="F57" s="87"/>
    </row>
    <row r="58" spans="1:6" x14ac:dyDescent="0.15">
      <c r="A58" s="88"/>
      <c r="B58" s="85">
        <f>[7]TA02!B58</f>
        <v>2012</v>
      </c>
      <c r="C58" s="97">
        <v>564.41</v>
      </c>
      <c r="D58" s="109">
        <v>3.61</v>
      </c>
      <c r="E58" s="105">
        <v>4.2</v>
      </c>
      <c r="F58" s="87"/>
    </row>
    <row r="59" spans="1:6" x14ac:dyDescent="0.15">
      <c r="A59" s="88"/>
      <c r="B59" s="85">
        <f>[7]TA02!B59</f>
        <v>2013</v>
      </c>
      <c r="C59" s="97">
        <v>557.83000000000004</v>
      </c>
      <c r="D59" s="109">
        <v>3.49</v>
      </c>
      <c r="E59" s="105">
        <v>4.04</v>
      </c>
      <c r="F59" s="87"/>
    </row>
    <row r="60" spans="1:6" x14ac:dyDescent="0.15">
      <c r="A60" s="88"/>
      <c r="B60" s="85">
        <v>2014</v>
      </c>
      <c r="C60" s="97">
        <v>554.15</v>
      </c>
      <c r="D60" s="109">
        <v>3.4</v>
      </c>
      <c r="E60" s="105">
        <v>3.96</v>
      </c>
      <c r="F60" s="87"/>
    </row>
    <row r="61" spans="1:6" x14ac:dyDescent="0.15">
      <c r="A61" s="88"/>
      <c r="B61" s="85">
        <v>2015</v>
      </c>
      <c r="C61" s="97">
        <v>554.38</v>
      </c>
      <c r="D61" s="109">
        <v>3.34</v>
      </c>
      <c r="E61" s="105">
        <v>3.92</v>
      </c>
      <c r="F61" s="87"/>
    </row>
    <row r="62" spans="1:6" x14ac:dyDescent="0.15">
      <c r="A62" s="88"/>
      <c r="B62" s="118">
        <v>2016</v>
      </c>
      <c r="C62" s="97">
        <v>552.29</v>
      </c>
      <c r="D62" s="109">
        <v>3.27</v>
      </c>
      <c r="E62" s="105">
        <v>3.85</v>
      </c>
      <c r="F62" s="87"/>
    </row>
    <row r="63" spans="1:6" x14ac:dyDescent="0.15">
      <c r="A63" s="88"/>
      <c r="B63" s="118">
        <v>2017</v>
      </c>
      <c r="C63" s="97">
        <v>550.30999999999995</v>
      </c>
      <c r="D63" s="109">
        <v>3.19</v>
      </c>
      <c r="E63" s="105">
        <v>3.79</v>
      </c>
      <c r="F63" s="87"/>
    </row>
    <row r="64" spans="1:6" x14ac:dyDescent="0.15">
      <c r="A64" s="88"/>
      <c r="B64" s="118">
        <v>2018</v>
      </c>
      <c r="C64" s="97">
        <v>568.12</v>
      </c>
      <c r="D64" s="109">
        <v>3.24</v>
      </c>
      <c r="E64" s="105">
        <v>3.86</v>
      </c>
      <c r="F64" s="87"/>
    </row>
    <row r="65" spans="1:6" x14ac:dyDescent="0.15">
      <c r="A65" s="117"/>
      <c r="B65" s="118">
        <v>2019</v>
      </c>
      <c r="C65" s="97">
        <v>601.64</v>
      </c>
      <c r="D65" s="109">
        <v>3.37</v>
      </c>
      <c r="E65" s="105">
        <v>4.0199999999999996</v>
      </c>
      <c r="F65" s="87"/>
    </row>
    <row r="66" spans="1:6" x14ac:dyDescent="0.15">
      <c r="A66" s="117"/>
      <c r="B66" s="118">
        <v>2020</v>
      </c>
      <c r="C66" s="97">
        <v>635.29</v>
      </c>
      <c r="D66" s="109">
        <v>3.51</v>
      </c>
      <c r="E66" s="105">
        <v>4.17</v>
      </c>
      <c r="F66" s="87"/>
    </row>
    <row r="67" spans="1:6" x14ac:dyDescent="0.15">
      <c r="B67" s="100">
        <v>2021</v>
      </c>
      <c r="C67" s="100">
        <v>664</v>
      </c>
      <c r="D67" s="119">
        <v>3.56</v>
      </c>
      <c r="E67" s="89">
        <v>4.3</v>
      </c>
    </row>
    <row r="68" spans="1:6" ht="91" customHeight="1" x14ac:dyDescent="0.15">
      <c r="B68" s="140" t="s">
        <v>53</v>
      </c>
      <c r="C68" s="140"/>
      <c r="D68" s="140"/>
      <c r="E68" s="140"/>
    </row>
    <row r="69" spans="1:6" x14ac:dyDescent="0.15">
      <c r="D69" s="90"/>
    </row>
    <row r="70" spans="1:6" ht="11.25" customHeight="1" x14ac:dyDescent="0.15">
      <c r="B70" s="92"/>
      <c r="C70" s="93"/>
      <c r="D70" s="93"/>
      <c r="E70" s="93"/>
    </row>
    <row r="71" spans="1:6" x14ac:dyDescent="0.15">
      <c r="B71" s="93"/>
      <c r="C71" s="93"/>
      <c r="D71" s="93"/>
      <c r="E71" s="93"/>
    </row>
    <row r="72" spans="1:6" x14ac:dyDescent="0.15">
      <c r="B72" s="93"/>
      <c r="C72" s="93"/>
      <c r="D72" s="93"/>
      <c r="E72" s="93"/>
    </row>
    <row r="73" spans="1:6" x14ac:dyDescent="0.15">
      <c r="B73" s="93"/>
      <c r="C73" s="93"/>
      <c r="D73" s="93"/>
      <c r="E73" s="93"/>
    </row>
    <row r="74" spans="1:6" x14ac:dyDescent="0.15">
      <c r="B74" s="93"/>
      <c r="C74" s="93"/>
      <c r="D74" s="93"/>
      <c r="E74" s="93"/>
    </row>
  </sheetData>
  <mergeCells count="4">
    <mergeCell ref="B3:C3"/>
    <mergeCell ref="G31:R39"/>
    <mergeCell ref="B2:E2"/>
    <mergeCell ref="B68:E68"/>
  </mergeCells>
  <phoneticPr fontId="4" type="noConversion"/>
  <printOptions horizontalCentered="1" verticalCentered="1"/>
  <pageMargins left="0.78740157480314965" right="0.78740157480314965" top="0.98425196850393704" bottom="0.98425196850393704" header="0.51181102362204722" footer="0.51181102362204722"/>
  <pageSetup paperSize="9" scale="9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baseColWidth="10" defaultColWidth="13.3984375" defaultRowHeight="11" x14ac:dyDescent="0.15"/>
  <cols>
    <col min="1" max="1" width="2.3984375" style="2" customWidth="1"/>
    <col min="2" max="2" width="13.3984375" style="2"/>
    <col min="3" max="11" width="13.3984375" style="2" customWidth="1"/>
    <col min="12" max="16384" width="13.3984375" style="2"/>
  </cols>
  <sheetData>
    <row r="1" spans="2:21" x14ac:dyDescent="0.15">
      <c r="C1" s="141"/>
      <c r="D1" s="141"/>
      <c r="E1" s="141"/>
      <c r="F1" s="141"/>
      <c r="G1" s="141"/>
      <c r="H1" s="141"/>
      <c r="I1" s="141"/>
      <c r="J1" s="141"/>
      <c r="K1" s="141"/>
      <c r="L1" s="141"/>
      <c r="M1" s="141"/>
      <c r="N1" s="141"/>
      <c r="O1" s="141"/>
    </row>
    <row r="2" spans="2:21" ht="35" customHeight="1" x14ac:dyDescent="0.15">
      <c r="B2" s="141" t="s">
        <v>55</v>
      </c>
      <c r="C2" s="141"/>
      <c r="D2" s="141"/>
      <c r="E2" s="141"/>
      <c r="F2" s="141"/>
    </row>
    <row r="3" spans="2:21" ht="9" customHeight="1" x14ac:dyDescent="0.15">
      <c r="B3" s="11"/>
      <c r="C3" s="11"/>
      <c r="D3" s="11"/>
      <c r="E3" s="11"/>
      <c r="F3" s="11"/>
    </row>
    <row r="4" spans="2:21" ht="13" x14ac:dyDescent="0.15">
      <c r="B4" s="2" t="s">
        <v>17</v>
      </c>
      <c r="C4" s="3"/>
    </row>
    <row r="5" spans="2:21" ht="55" x14ac:dyDescent="0.15">
      <c r="B5" s="11"/>
      <c r="C5" s="1" t="s">
        <v>2</v>
      </c>
      <c r="D5" s="22" t="s">
        <v>50</v>
      </c>
      <c r="E5" s="22" t="s">
        <v>51</v>
      </c>
      <c r="F5" s="1" t="s">
        <v>1</v>
      </c>
    </row>
    <row r="6" spans="2:21" x14ac:dyDescent="0.15">
      <c r="B6" s="5">
        <v>36526</v>
      </c>
      <c r="C6" s="6">
        <v>100</v>
      </c>
      <c r="D6" s="6">
        <v>100</v>
      </c>
      <c r="E6" s="6">
        <v>100</v>
      </c>
      <c r="F6" s="6">
        <v>100</v>
      </c>
      <c r="G6" s="14"/>
      <c r="H6" s="8"/>
      <c r="I6" s="8"/>
      <c r="J6" s="13"/>
      <c r="K6" s="10"/>
      <c r="L6" s="10"/>
      <c r="P6" s="8"/>
      <c r="Q6" s="8"/>
    </row>
    <row r="7" spans="2:21" x14ac:dyDescent="0.15">
      <c r="B7" s="5">
        <v>36892</v>
      </c>
      <c r="C7" s="6">
        <v>101.35</v>
      </c>
      <c r="D7" s="6">
        <v>102.2</v>
      </c>
      <c r="E7" s="6">
        <v>102.2</v>
      </c>
      <c r="F7" s="6">
        <v>102.2</v>
      </c>
      <c r="G7" s="14"/>
      <c r="H7" s="12"/>
      <c r="I7" s="15"/>
      <c r="J7" s="14"/>
      <c r="K7" s="10"/>
      <c r="L7" s="10"/>
      <c r="P7" s="8"/>
      <c r="Q7" s="8"/>
      <c r="R7" s="4"/>
      <c r="S7" s="4"/>
      <c r="T7" s="4"/>
      <c r="U7" s="4"/>
    </row>
    <row r="8" spans="2:21" x14ac:dyDescent="0.15">
      <c r="B8" s="5">
        <v>37257</v>
      </c>
      <c r="C8" s="6">
        <v>103.65</v>
      </c>
      <c r="D8" s="6">
        <v>104.45</v>
      </c>
      <c r="E8" s="6">
        <v>104.45</v>
      </c>
      <c r="F8" s="6">
        <v>104.45</v>
      </c>
      <c r="G8" s="14"/>
      <c r="H8" s="12"/>
      <c r="I8" s="15"/>
      <c r="J8" s="14"/>
      <c r="K8" s="10"/>
      <c r="L8" s="10"/>
      <c r="P8" s="8"/>
      <c r="Q8" s="8"/>
      <c r="R8" s="4"/>
      <c r="S8" s="4"/>
      <c r="T8" s="4"/>
      <c r="U8" s="4"/>
    </row>
    <row r="9" spans="2:21" x14ac:dyDescent="0.15">
      <c r="B9" s="5">
        <v>37622</v>
      </c>
      <c r="C9" s="6">
        <v>105.92</v>
      </c>
      <c r="D9" s="6">
        <v>106.02</v>
      </c>
      <c r="E9" s="6">
        <v>106.01</v>
      </c>
      <c r="F9" s="6">
        <v>106.02</v>
      </c>
      <c r="G9" s="14"/>
      <c r="H9" s="12"/>
      <c r="I9" s="15"/>
      <c r="J9" s="14"/>
      <c r="K9" s="10"/>
      <c r="L9" s="10"/>
      <c r="P9" s="8"/>
      <c r="Q9" s="8"/>
    </row>
    <row r="10" spans="2:21" x14ac:dyDescent="0.15">
      <c r="B10" s="5">
        <v>37987</v>
      </c>
      <c r="C10" s="6">
        <v>108.11</v>
      </c>
      <c r="D10" s="6">
        <v>107.82</v>
      </c>
      <c r="E10" s="6">
        <v>107.82</v>
      </c>
      <c r="F10" s="6">
        <v>107.82</v>
      </c>
      <c r="G10" s="14"/>
      <c r="H10" s="12"/>
      <c r="I10" s="15"/>
      <c r="J10" s="14"/>
      <c r="K10" s="10"/>
      <c r="L10" s="10"/>
      <c r="P10" s="8"/>
      <c r="Q10" s="8"/>
    </row>
    <row r="11" spans="2:21" x14ac:dyDescent="0.15">
      <c r="B11" s="5">
        <v>38353</v>
      </c>
      <c r="C11" s="6">
        <v>109.84</v>
      </c>
      <c r="D11" s="6">
        <v>109.97</v>
      </c>
      <c r="E11" s="6">
        <v>109.97</v>
      </c>
      <c r="F11" s="6">
        <v>109.97</v>
      </c>
      <c r="G11" s="14"/>
      <c r="H11" s="12"/>
      <c r="I11" s="15"/>
      <c r="J11" s="14"/>
      <c r="K11" s="10"/>
      <c r="L11" s="10"/>
      <c r="P11" s="8"/>
      <c r="Q11" s="8"/>
    </row>
    <row r="12" spans="2:21" x14ac:dyDescent="0.15">
      <c r="B12" s="5">
        <v>38718</v>
      </c>
      <c r="C12" s="6">
        <v>111.48</v>
      </c>
      <c r="D12" s="6">
        <v>111.95</v>
      </c>
      <c r="E12" s="6">
        <v>111.95</v>
      </c>
      <c r="F12" s="6">
        <v>111.95</v>
      </c>
      <c r="G12" s="14"/>
      <c r="H12" s="12"/>
      <c r="I12" s="15"/>
      <c r="J12" s="14"/>
      <c r="K12" s="10"/>
      <c r="L12" s="10"/>
      <c r="P12" s="8"/>
      <c r="Q12" s="8"/>
    </row>
    <row r="13" spans="2:21" x14ac:dyDescent="0.15">
      <c r="B13" s="5">
        <v>39083</v>
      </c>
      <c r="C13" s="6">
        <v>114.37</v>
      </c>
      <c r="D13" s="6">
        <v>113.97</v>
      </c>
      <c r="E13" s="6">
        <v>113.97</v>
      </c>
      <c r="F13" s="6">
        <v>113.97</v>
      </c>
      <c r="G13" s="14"/>
      <c r="H13" s="12"/>
      <c r="I13" s="15"/>
      <c r="J13" s="14"/>
      <c r="K13" s="10"/>
      <c r="L13" s="10"/>
      <c r="P13" s="8"/>
      <c r="Q13" s="8"/>
    </row>
    <row r="14" spans="2:21" x14ac:dyDescent="0.15">
      <c r="B14" s="5">
        <v>39448</v>
      </c>
      <c r="C14" s="6">
        <v>115.51</v>
      </c>
      <c r="D14" s="6">
        <v>116.14</v>
      </c>
      <c r="E14" s="6">
        <v>116.14</v>
      </c>
      <c r="F14" s="6">
        <v>116.14</v>
      </c>
      <c r="G14" s="14"/>
      <c r="H14" s="12"/>
      <c r="I14" s="15"/>
      <c r="J14" s="14"/>
      <c r="K14" s="10"/>
      <c r="L14" s="10"/>
      <c r="P14" s="8"/>
      <c r="Q14" s="8"/>
    </row>
    <row r="15" spans="2:21" x14ac:dyDescent="0.15">
      <c r="B15" s="5">
        <v>39814</v>
      </c>
      <c r="C15" s="6">
        <v>116.57</v>
      </c>
      <c r="D15" s="6">
        <v>124.21</v>
      </c>
      <c r="E15" s="6">
        <v>117.3</v>
      </c>
      <c r="F15" s="6">
        <v>117.31</v>
      </c>
      <c r="G15" s="14"/>
      <c r="H15" s="12"/>
      <c r="I15" s="15"/>
      <c r="J15" s="14"/>
      <c r="K15" s="10"/>
      <c r="L15" s="10"/>
      <c r="P15" s="8"/>
      <c r="Q15" s="8"/>
    </row>
    <row r="16" spans="2:21" x14ac:dyDescent="0.15">
      <c r="B16" s="5">
        <v>40179</v>
      </c>
      <c r="C16" s="6">
        <v>118.62</v>
      </c>
      <c r="D16" s="6">
        <v>130.05000000000001</v>
      </c>
      <c r="E16" s="6">
        <v>118.36</v>
      </c>
      <c r="F16" s="6">
        <v>118.36</v>
      </c>
      <c r="G16" s="14"/>
      <c r="H16" s="12"/>
      <c r="I16" s="15"/>
      <c r="J16" s="14"/>
      <c r="K16" s="10"/>
      <c r="L16" s="10"/>
      <c r="P16" s="8"/>
      <c r="Q16" s="8"/>
    </row>
    <row r="17" spans="1:17" x14ac:dyDescent="0.15">
      <c r="B17" s="5">
        <v>40544</v>
      </c>
      <c r="C17" s="6">
        <v>121.54</v>
      </c>
      <c r="D17" s="6">
        <v>136.16</v>
      </c>
      <c r="E17" s="6">
        <v>120.85</v>
      </c>
      <c r="F17" s="6">
        <v>120.85</v>
      </c>
      <c r="G17" s="14"/>
      <c r="H17" s="12"/>
      <c r="I17" s="15"/>
      <c r="J17" s="14"/>
      <c r="K17" s="10"/>
      <c r="L17" s="10"/>
      <c r="P17" s="8"/>
      <c r="Q17" s="8"/>
    </row>
    <row r="18" spans="1:17" x14ac:dyDescent="0.15">
      <c r="B18" s="5">
        <v>40909</v>
      </c>
      <c r="C18" s="6">
        <v>123.15</v>
      </c>
      <c r="D18" s="6">
        <v>142.56</v>
      </c>
      <c r="E18" s="6">
        <v>123.38</v>
      </c>
      <c r="F18" s="6">
        <v>123.38</v>
      </c>
      <c r="G18" s="14"/>
      <c r="H18" s="12"/>
      <c r="I18" s="15"/>
      <c r="J18" s="14"/>
      <c r="K18" s="10"/>
      <c r="L18" s="10"/>
      <c r="P18" s="8"/>
      <c r="Q18" s="8"/>
    </row>
    <row r="19" spans="1:17" x14ac:dyDescent="0.15">
      <c r="B19" s="5">
        <v>41275</v>
      </c>
      <c r="C19" s="6">
        <v>124.02</v>
      </c>
      <c r="D19" s="6">
        <v>144.41999999999999</v>
      </c>
      <c r="E19" s="6">
        <v>124.99</v>
      </c>
      <c r="F19" s="6">
        <v>124.99</v>
      </c>
      <c r="G19" s="14"/>
      <c r="H19" s="12"/>
      <c r="I19" s="15"/>
      <c r="J19" s="14"/>
      <c r="K19" s="10"/>
      <c r="L19" s="10"/>
      <c r="P19" s="8"/>
      <c r="Q19" s="8"/>
    </row>
    <row r="20" spans="1:17" x14ac:dyDescent="0.15">
      <c r="B20" s="5">
        <v>41640</v>
      </c>
      <c r="C20" s="6">
        <v>124.1</v>
      </c>
      <c r="D20" s="6">
        <v>146.75</v>
      </c>
      <c r="E20" s="6">
        <v>127</v>
      </c>
      <c r="F20" s="6">
        <v>124.99</v>
      </c>
      <c r="G20" s="14"/>
      <c r="H20" s="12"/>
      <c r="I20" s="15"/>
      <c r="J20" s="14"/>
      <c r="K20" s="10"/>
      <c r="L20" s="10"/>
      <c r="P20" s="8"/>
      <c r="Q20" s="8"/>
    </row>
    <row r="21" spans="1:17" x14ac:dyDescent="0.15">
      <c r="B21" s="5">
        <v>42005</v>
      </c>
      <c r="C21" s="7">
        <v>124.32</v>
      </c>
      <c r="D21" s="7">
        <v>146.75</v>
      </c>
      <c r="E21" s="7">
        <v>127</v>
      </c>
      <c r="F21" s="7">
        <v>125.11</v>
      </c>
      <c r="G21" s="14"/>
      <c r="H21" s="12"/>
      <c r="I21" s="15"/>
      <c r="J21" s="14"/>
      <c r="K21" s="10"/>
      <c r="L21" s="10"/>
      <c r="P21" s="8"/>
      <c r="Q21" s="8"/>
    </row>
    <row r="22" spans="1:17" x14ac:dyDescent="0.15">
      <c r="B22" s="5">
        <v>42370</v>
      </c>
      <c r="C22" s="7">
        <v>125.08</v>
      </c>
      <c r="D22" s="7">
        <v>146.9</v>
      </c>
      <c r="E22" s="7">
        <v>127.13</v>
      </c>
      <c r="F22" s="7">
        <v>125.11</v>
      </c>
      <c r="G22" s="14"/>
      <c r="H22" s="12"/>
      <c r="I22" s="15"/>
      <c r="J22" s="14"/>
      <c r="K22" s="10"/>
      <c r="L22" s="10"/>
      <c r="P22" s="8"/>
      <c r="Q22" s="8"/>
    </row>
    <row r="23" spans="1:17" x14ac:dyDescent="0.15">
      <c r="B23" s="5">
        <v>42736</v>
      </c>
      <c r="C23" s="6">
        <v>126.57</v>
      </c>
      <c r="D23" s="6">
        <v>147.34</v>
      </c>
      <c r="E23" s="6">
        <v>127.51</v>
      </c>
      <c r="F23" s="6">
        <v>126.11</v>
      </c>
      <c r="G23" s="14"/>
      <c r="H23" s="8"/>
      <c r="I23" s="15"/>
      <c r="J23" s="14"/>
      <c r="K23" s="10"/>
      <c r="L23" s="10"/>
      <c r="P23" s="8"/>
      <c r="Q23" s="8"/>
    </row>
    <row r="24" spans="1:17" x14ac:dyDescent="0.15">
      <c r="B24" s="5">
        <v>43101</v>
      </c>
      <c r="C24" s="16">
        <v>128.58000000000001</v>
      </c>
      <c r="D24" s="6">
        <v>152.84</v>
      </c>
      <c r="E24" s="6">
        <v>132.27000000000001</v>
      </c>
      <c r="F24" s="16">
        <v>126.11</v>
      </c>
      <c r="G24" s="14"/>
      <c r="H24" s="8"/>
      <c r="I24" s="15"/>
      <c r="J24" s="14"/>
      <c r="K24" s="10"/>
      <c r="L24" s="10"/>
      <c r="P24" s="8"/>
      <c r="Q24" s="8"/>
    </row>
    <row r="25" spans="1:17" x14ac:dyDescent="0.15">
      <c r="B25" s="5">
        <v>43466</v>
      </c>
      <c r="C25" s="16">
        <v>130.46</v>
      </c>
      <c r="D25" s="6">
        <v>159.26</v>
      </c>
      <c r="E25" s="6">
        <v>137.83000000000001</v>
      </c>
      <c r="F25" s="16">
        <v>126.49</v>
      </c>
      <c r="G25" s="14"/>
      <c r="H25" s="8"/>
      <c r="I25" s="15"/>
      <c r="J25" s="14"/>
      <c r="K25" s="10"/>
      <c r="L25" s="10"/>
      <c r="P25" s="8"/>
      <c r="Q25" s="8"/>
    </row>
    <row r="26" spans="1:17" x14ac:dyDescent="0.15">
      <c r="B26" s="5">
        <v>43831</v>
      </c>
      <c r="C26" s="16">
        <v>130.43</v>
      </c>
      <c r="D26" s="6">
        <v>165.68</v>
      </c>
      <c r="E26" s="6">
        <v>143.38999999999999</v>
      </c>
      <c r="F26" s="16">
        <v>127.4</v>
      </c>
      <c r="G26" s="14"/>
      <c r="H26" s="8"/>
      <c r="I26" s="15"/>
      <c r="J26" s="14"/>
      <c r="K26" s="10"/>
      <c r="L26" s="10"/>
      <c r="P26" s="8"/>
      <c r="Q26" s="8"/>
    </row>
    <row r="27" spans="1:17" x14ac:dyDescent="0.15">
      <c r="B27" s="9">
        <v>2021</v>
      </c>
      <c r="C27" s="16">
        <v>134.09</v>
      </c>
      <c r="D27" s="6">
        <v>166.35</v>
      </c>
      <c r="E27" s="6">
        <v>143.96</v>
      </c>
      <c r="F27" s="16">
        <v>127.91</v>
      </c>
      <c r="G27" s="14"/>
      <c r="H27" s="8"/>
      <c r="I27" s="20"/>
      <c r="J27" s="14"/>
      <c r="N27" s="8"/>
      <c r="O27" s="8"/>
    </row>
    <row r="28" spans="1:17" x14ac:dyDescent="0.15">
      <c r="A28" s="17"/>
      <c r="B28" s="18">
        <v>2022</v>
      </c>
      <c r="C28" s="6">
        <v>142</v>
      </c>
      <c r="D28" s="19">
        <v>174.83</v>
      </c>
      <c r="E28" s="19">
        <v>151.30000000000001</v>
      </c>
      <c r="F28" s="6">
        <v>134.44</v>
      </c>
      <c r="H28" s="8"/>
      <c r="I28" s="10"/>
      <c r="N28" s="8"/>
      <c r="O28" s="8"/>
    </row>
    <row r="29" spans="1:17" ht="13.5" customHeight="1" x14ac:dyDescent="0.15">
      <c r="B29" s="142"/>
      <c r="C29" s="143"/>
      <c r="D29" s="143"/>
      <c r="E29" s="143"/>
      <c r="F29" s="143"/>
    </row>
    <row r="30" spans="1:17" ht="146.25" customHeight="1" x14ac:dyDescent="0.15">
      <c r="B30" s="144" t="s">
        <v>54</v>
      </c>
      <c r="C30" s="144"/>
      <c r="D30" s="144"/>
      <c r="E30" s="144"/>
      <c r="F30" s="144"/>
      <c r="H30" s="21"/>
    </row>
  </sheetData>
  <mergeCells count="4">
    <mergeCell ref="C1:O1"/>
    <mergeCell ref="B2:F2"/>
    <mergeCell ref="B29:F29"/>
    <mergeCell ref="B30:F3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F26_Tableau 1</vt:lpstr>
      <vt:lpstr>F26_Graphique 1</vt:lpstr>
      <vt:lpstr>F26_Graphique 2</vt:lpstr>
    </vt:vector>
  </TitlesOfParts>
  <Company>Ministère Emploi/Solidarité</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fiche1</dc:title>
  <dc:creator>DREES</dc:creator>
  <cp:lastModifiedBy>Utilisateur de Microsoft Office</cp:lastModifiedBy>
  <cp:lastPrinted>2009-10-15T12:04:30Z</cp:lastPrinted>
  <dcterms:created xsi:type="dcterms:W3CDTF">2002-04-24T14:10:10Z</dcterms:created>
  <dcterms:modified xsi:type="dcterms:W3CDTF">2023-06-14T20:02:45Z</dcterms:modified>
</cp:coreProperties>
</file>