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1_PUBLICATIONS\• Etudes et Résultats\ER 1263 non-recours prestations 22-02\6-Mise en ligne\Excel final\"/>
    </mc:Choice>
  </mc:AlternateContent>
  <bookViews>
    <workbookView xWindow="0" yWindow="0" windowWidth="2160" windowHeight="0" activeTab="5"/>
  </bookViews>
  <sheets>
    <sheet name="tableau 1" sheetId="33" r:id="rId1"/>
    <sheet name="graphique1" sheetId="23" r:id="rId2"/>
    <sheet name="graphique2" sheetId="7" r:id="rId3"/>
    <sheet name="graphique3" sheetId="41" r:id="rId4"/>
    <sheet name="tableau 2" sheetId="43" r:id="rId5"/>
    <sheet name="tab comp. A" sheetId="6" r:id="rId6"/>
    <sheet name="tab comp. B" sheetId="19" r:id="rId7"/>
    <sheet name="tab comp. C" sheetId="14" r:id="rId8"/>
    <sheet name="tab comp. D" sheetId="38" r:id="rId9"/>
    <sheet name="tab comp. E" sheetId="42" r:id="rId10"/>
    <sheet name="tab comp. F" sheetId="39"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4" l="1"/>
  <c r="F40" i="14" l="1"/>
  <c r="E40" i="14"/>
  <c r="D40" i="14"/>
  <c r="F45" i="14"/>
  <c r="E45" i="14"/>
  <c r="D45" i="14"/>
  <c r="F30" i="14"/>
  <c r="E30" i="14"/>
  <c r="D30" i="14"/>
  <c r="F35" i="14"/>
  <c r="E35" i="14"/>
  <c r="D35" i="14"/>
  <c r="F25" i="14"/>
  <c r="E25" i="14"/>
  <c r="D25" i="14"/>
  <c r="E20" i="14"/>
  <c r="D20" i="14"/>
  <c r="F10" i="14"/>
  <c r="E10" i="14"/>
  <c r="D10" i="14"/>
  <c r="F5" i="14"/>
  <c r="E5" i="14"/>
  <c r="D5" i="14"/>
  <c r="E15" i="14"/>
  <c r="F15" i="14"/>
  <c r="D15" i="14"/>
  <c r="F29" i="14" l="1"/>
  <c r="E29" i="14"/>
  <c r="D29" i="14"/>
  <c r="E44" i="14"/>
  <c r="F44" i="14"/>
  <c r="D44" i="14"/>
  <c r="F49" i="14"/>
  <c r="E49" i="14"/>
  <c r="D49" i="14"/>
  <c r="F34" i="14"/>
  <c r="E34" i="14"/>
  <c r="D34" i="14"/>
  <c r="F14" i="14"/>
  <c r="E14" i="14"/>
  <c r="D14" i="14"/>
  <c r="F39" i="14"/>
  <c r="E39" i="14"/>
  <c r="D39" i="14"/>
  <c r="F24" i="14"/>
  <c r="E24" i="14"/>
  <c r="D24" i="14"/>
  <c r="F9" i="14"/>
  <c r="E9" i="14"/>
  <c r="D9" i="14"/>
  <c r="F19" i="14"/>
  <c r="E19" i="14"/>
  <c r="D19" i="14"/>
</calcChain>
</file>

<file path=xl/sharedStrings.xml><?xml version="1.0" encoding="utf-8"?>
<sst xmlns="http://schemas.openxmlformats.org/spreadsheetml/2006/main" count="885" uniqueCount="392">
  <si>
    <t>RSA</t>
  </si>
  <si>
    <t>Allocations familiales</t>
  </si>
  <si>
    <t>CSS gratuite</t>
  </si>
  <si>
    <t>Total</t>
  </si>
  <si>
    <t>Ensemble</t>
  </si>
  <si>
    <t xml:space="preserve"> </t>
  </si>
  <si>
    <t>Le manque d’information sur les aides ou les organismes à qui s’adresser</t>
  </si>
  <si>
    <t>Autre</t>
  </si>
  <si>
    <t>AAH</t>
  </si>
  <si>
    <t>CSS payante</t>
  </si>
  <si>
    <t>Aides au logement</t>
  </si>
  <si>
    <t>Sexe</t>
  </si>
  <si>
    <t>Femme</t>
  </si>
  <si>
    <t>Profession</t>
  </si>
  <si>
    <t>Niveau de vie</t>
  </si>
  <si>
    <t>Diplôme</t>
  </si>
  <si>
    <t>Rural</t>
  </si>
  <si>
    <t>Oui</t>
  </si>
  <si>
    <t>Non</t>
  </si>
  <si>
    <t>***</t>
  </si>
  <si>
    <t>**</t>
  </si>
  <si>
    <t>4 ou 5</t>
  </si>
  <si>
    <t>Aucune</t>
  </si>
  <si>
    <t xml:space="preserve">Ensemble </t>
  </si>
  <si>
    <t>Homme</t>
  </si>
  <si>
    <t>Famille monoparentale</t>
  </si>
  <si>
    <t>Personne seule</t>
  </si>
  <si>
    <t>Unités urbaines de moins de 20 000 habitants</t>
  </si>
  <si>
    <t>Unités urbaines de 20 000 à moins de 100 000 habitants</t>
  </si>
  <si>
    <t>Agglomération parisienne</t>
  </si>
  <si>
    <t>18 - 24 ans</t>
  </si>
  <si>
    <t>25 - 34 ans</t>
  </si>
  <si>
    <t>35 - 49 ans</t>
  </si>
  <si>
    <t>50 - 64 ans</t>
  </si>
  <si>
    <t>65 ans et plus</t>
  </si>
  <si>
    <t>CAP ou BEP</t>
  </si>
  <si>
    <t>Bac général, technologique ou professionnel</t>
  </si>
  <si>
    <t>Lieu de résidence (unités urbaines)</t>
  </si>
  <si>
    <t xml:space="preserve"> fortes</t>
  </si>
  <si>
    <t xml:space="preserve"> modérées</t>
  </si>
  <si>
    <t xml:space="preserve"> - et savent assez précisement qui peut en bénéficier </t>
  </si>
  <si>
    <t xml:space="preserve"> - et savent approximativement ou non qui peut en bénéficier </t>
  </si>
  <si>
    <t>Configuration familiale</t>
  </si>
  <si>
    <t xml:space="preserve">Prestations perçues </t>
  </si>
  <si>
    <t>en situation de handicap ou âgée dépendante</t>
  </si>
  <si>
    <t>au RSA</t>
  </si>
  <si>
    <t>Allocations logement</t>
  </si>
  <si>
    <t xml:space="preserve">Non </t>
  </si>
  <si>
    <t xml:space="preserve">Prestations familiales </t>
  </si>
  <si>
    <t>1, 2 ou 3</t>
  </si>
  <si>
    <t>De 6 à 9</t>
  </si>
  <si>
    <t xml:space="preserve">Personnes interrogées qui ont entendu parler de la prestation </t>
  </si>
  <si>
    <t>ASPA</t>
  </si>
  <si>
    <t>APA</t>
  </si>
  <si>
    <t xml:space="preserve">Homme </t>
  </si>
  <si>
    <t>18-24 ans</t>
  </si>
  <si>
    <t>25-34 ans</t>
  </si>
  <si>
    <t xml:space="preserve">35-49 ans </t>
  </si>
  <si>
    <t>50-64 ans</t>
  </si>
  <si>
    <t>Couple sans enfant</t>
  </si>
  <si>
    <t>Couple avec enfant(s)</t>
  </si>
  <si>
    <t>Autres situations familiales</t>
  </si>
  <si>
    <t>Employé</t>
  </si>
  <si>
    <t>Ouvrier</t>
  </si>
  <si>
    <t>Inactif</t>
  </si>
  <si>
    <t>&lt; 20 000 habitants</t>
  </si>
  <si>
    <t>Non bénéficiaire</t>
  </si>
  <si>
    <t>Bénéficiaire</t>
  </si>
  <si>
    <t xml:space="preserve">Non  </t>
  </si>
  <si>
    <t>.</t>
  </si>
  <si>
    <t xml:space="preserve">Oui </t>
  </si>
  <si>
    <t>&lt; 20 000 hab.</t>
  </si>
  <si>
    <t>Allocations Familiales</t>
  </si>
  <si>
    <t>Les démarches trop complexes et trop longues</t>
  </si>
  <si>
    <t>Effet marginal</t>
  </si>
  <si>
    <t>Locataire dans le social</t>
  </si>
  <si>
    <t>Locataire dans le privé</t>
  </si>
  <si>
    <t>Logé gratuitement</t>
  </si>
  <si>
    <t xml:space="preserve">3 ou 4 </t>
  </si>
  <si>
    <t>Aucune, 1 ou 2</t>
  </si>
  <si>
    <t xml:space="preserve">7, 8 ou 9 </t>
  </si>
  <si>
    <t xml:space="preserve">5 ou 6 </t>
  </si>
  <si>
    <t xml:space="preserve">Couple avec enfant(s) </t>
  </si>
  <si>
    <t>limitées</t>
  </si>
  <si>
    <t>CSS avec particpation finacière (CSS payante)</t>
  </si>
  <si>
    <t>CSS sans participation financière (CSS gratuite)</t>
  </si>
  <si>
    <t>Allocation aux adultes handicapés (AAH)</t>
  </si>
  <si>
    <t>Bénéficiaire de prestations familiales</t>
  </si>
  <si>
    <t>Agriculteur/commerçant/artisan</t>
  </si>
  <si>
    <t>Prestations familiales</t>
  </si>
  <si>
    <t>Modèle 1*</t>
  </si>
  <si>
    <t>Modèle 2*</t>
  </si>
  <si>
    <t>Tout à fait d’accord</t>
  </si>
  <si>
    <t>Plutôt d’accord</t>
  </si>
  <si>
    <t xml:space="preserve">Plutôt pas d’accord </t>
  </si>
  <si>
    <t>Pas du tout d’accord</t>
  </si>
  <si>
    <t>Prime d’activité</t>
  </si>
  <si>
    <t>Sans diplôme/certificat d’études /brevet des collèges</t>
  </si>
  <si>
    <t>Unités urbaines de 100 000 à moins de 2 millions d’habitants</t>
  </si>
  <si>
    <t xml:space="preserve">Connaissance d’une personne au RSA </t>
  </si>
  <si>
    <t>Connaissance ou non d’une personne en situation de handicap ou âgée dépendante</t>
  </si>
  <si>
    <t>Probabilité d’avoir entendu parler de 5 ou 6 prestations ou d’au moins 7 versus en avoir entendu parler de 0 à 4</t>
  </si>
  <si>
    <t>Probabilité de connaître assez précisément de 1 à 3 prestations ou au moins 4 versus n’en connaitre assez précisément aucune</t>
  </si>
  <si>
    <t>Bénéficiaire d’aides au logement</t>
  </si>
  <si>
    <t xml:space="preserve">Personnes interrogées qui n’ont pas entendu parler de la prestation </t>
  </si>
  <si>
    <t>Allocation Personnalisée d’Autonomie (APA)</t>
  </si>
  <si>
    <t>Les aides n’apportent pas grand-chose financièrement</t>
  </si>
  <si>
    <r>
      <t>Effet marginal</t>
    </r>
    <r>
      <rPr>
        <b/>
        <vertAlign val="superscript"/>
        <sz val="8"/>
        <rFont val="Marianne"/>
        <family val="3"/>
      </rPr>
      <t>1</t>
    </r>
    <r>
      <rPr>
        <b/>
        <sz val="8"/>
        <rFont val="Marianne"/>
        <family val="3"/>
      </rPr>
      <t xml:space="preserve"> </t>
    </r>
  </si>
  <si>
    <r>
      <t>Significativité</t>
    </r>
    <r>
      <rPr>
        <b/>
        <vertAlign val="superscript"/>
        <sz val="8"/>
        <rFont val="Marianne"/>
        <family val="3"/>
      </rPr>
      <t>2</t>
    </r>
  </si>
  <si>
    <t>Ref 35-49 ans</t>
  </si>
  <si>
    <t>Ref Couple avec enfant(s)</t>
  </si>
  <si>
    <t>Ref BEP ou CAP</t>
  </si>
  <si>
    <t>Ref Employé</t>
  </si>
  <si>
    <t>Profession libérale, cadre</t>
  </si>
  <si>
    <t>Profession intermédiaire</t>
  </si>
  <si>
    <t>Ref Unités urbaines de 20 000 à moins 
de 100 000 habitants</t>
  </si>
  <si>
    <t>Ref Non bénéficiaire de prestations familiales</t>
  </si>
  <si>
    <t>Ref Non bénéficiaire d’aides au logement</t>
  </si>
  <si>
    <t>Ref Ne connaît pas une personne élevant seule ses enfants avec un revenu inférieur au smic</t>
  </si>
  <si>
    <t>Ref Ne connaît pas une personne au RSA</t>
  </si>
  <si>
    <t>Ref Ne connaît pas une personne en situation de handicap ou âgée dépendante</t>
  </si>
  <si>
    <t>Ref Année 2018</t>
  </si>
  <si>
    <r>
      <t xml:space="preserve">Probabilité de déclarer que </t>
    </r>
    <r>
      <rPr>
        <b/>
        <sz val="8"/>
        <color theme="1"/>
        <rFont val="Calibri"/>
        <family val="2"/>
      </rPr>
      <t xml:space="preserve">« </t>
    </r>
    <r>
      <rPr>
        <b/>
        <sz val="8"/>
        <color theme="1"/>
        <rFont val="Marianne"/>
        <family val="3"/>
      </rPr>
      <t>beaucoup de personnes ne bénéficient pas des droits ou allocations auxquels elles peuvent prétendre »</t>
    </r>
    <r>
      <rPr>
        <b/>
        <i/>
        <sz val="8"/>
        <color theme="1"/>
        <rFont val="Marianne"/>
        <family val="3"/>
      </rPr>
      <t xml:space="preserve"> versus</t>
    </r>
    <r>
      <rPr>
        <b/>
        <sz val="8"/>
        <color theme="1"/>
        <rFont val="Marianne"/>
        <family val="3"/>
      </rPr>
      <t xml:space="preserve"> que peu de personnes n’ont pas accès à leurs droits.</t>
    </r>
  </si>
  <si>
    <t>En %</t>
  </si>
  <si>
    <r>
      <t>Attentes à l’égard de l’intervention de l’État</t>
    </r>
    <r>
      <rPr>
        <b/>
        <vertAlign val="superscript"/>
        <sz val="8"/>
        <rFont val="Marianne"/>
        <family val="3"/>
      </rPr>
      <t>1</t>
    </r>
  </si>
  <si>
    <t xml:space="preserve"> « Beaucoup de personnes ne bénéficient pas des aides auxquelles elles peuvent prétendre »</t>
  </si>
  <si>
    <r>
      <t>La crainte des conséquences négatives</t>
    </r>
    <r>
      <rPr>
        <vertAlign val="superscript"/>
        <sz val="8"/>
        <color theme="1"/>
        <rFont val="Marianne"/>
        <family val="3"/>
      </rPr>
      <t>1</t>
    </r>
  </si>
  <si>
    <r>
      <t>La volonté d’autonomie : s’en sortir par soi-même, ne pas dépendre de l’aide sociale</t>
    </r>
    <r>
      <rPr>
        <vertAlign val="superscript"/>
        <sz val="8"/>
        <rFont val="Marianne"/>
        <family val="3"/>
      </rPr>
      <t>2</t>
    </r>
  </si>
  <si>
    <t>Ref Femme</t>
  </si>
  <si>
    <r>
      <rPr>
        <sz val="8"/>
        <color theme="1"/>
        <rFont val="Calibri"/>
        <family val="2"/>
      </rPr>
      <t>É</t>
    </r>
    <r>
      <rPr>
        <sz val="8"/>
        <color theme="1"/>
        <rFont val="Marianne"/>
        <family val="3"/>
      </rPr>
      <t xml:space="preserve">tudes supérieures, 2 ans ou plus  après le bac </t>
    </r>
  </si>
  <si>
    <t>Statut d’occupation Ref Propriétaire</t>
  </si>
  <si>
    <t>100 000 hab. ou plus</t>
  </si>
  <si>
    <t>Ref Unités urbaines de 20 000 
à moins de 100 000 hab.</t>
  </si>
  <si>
    <t>Connaît une personne</t>
  </si>
  <si>
    <t>Ref Ne connaît pas une peronne en situation de handicap ou âgée dépendante</t>
  </si>
  <si>
    <t>Année 2016</t>
  </si>
  <si>
    <t>Année 2020</t>
  </si>
  <si>
    <t>Ref  2018</t>
  </si>
  <si>
    <r>
      <t>Effet marginal</t>
    </r>
    <r>
      <rPr>
        <b/>
        <vertAlign val="superscript"/>
        <sz val="8"/>
        <rFont val="Marianne"/>
        <family val="3"/>
      </rPr>
      <t>1</t>
    </r>
  </si>
  <si>
    <t>Connaissance dans son entourage d’une personne…</t>
  </si>
  <si>
    <t>élevant seul(e) ses enfants avec un revenu inférieur au SMIC</t>
  </si>
  <si>
    <t>Âge (par tranche)</t>
  </si>
  <si>
    <t>Revenu de solidarité active (RSA)</t>
  </si>
  <si>
    <t>Minimum vieillesse (Aspa)</t>
  </si>
  <si>
    <t xml:space="preserve">Études supérieures, 2 ans ou plus  après le bac </t>
  </si>
  <si>
    <t xml:space="preserve">Études supérieures, 2 ans ou plus après le bac </t>
  </si>
  <si>
    <t>Connaissance d’une personne élevant seule ses enfants avec un revenu inférieur au smic</t>
  </si>
  <si>
    <t>65 ans ou plus</t>
  </si>
  <si>
    <t>-9,9***</t>
  </si>
  <si>
    <t>6,7***</t>
  </si>
  <si>
    <t>2,5</t>
  </si>
  <si>
    <t>-6,2***</t>
  </si>
  <si>
    <t>0,4</t>
  </si>
  <si>
    <t>0,1</t>
  </si>
  <si>
    <t>0,8</t>
  </si>
  <si>
    <t>0,7</t>
  </si>
  <si>
    <t>0,5</t>
  </si>
  <si>
    <t>1,6</t>
  </si>
  <si>
    <t>-3,3</t>
  </si>
  <si>
    <t>1,9</t>
  </si>
  <si>
    <t>-0,8</t>
  </si>
  <si>
    <t>0,9</t>
  </si>
  <si>
    <t>-1,7</t>
  </si>
  <si>
    <t>1,7</t>
  </si>
  <si>
    <t>4,4</t>
  </si>
  <si>
    <t>-6,7***</t>
  </si>
  <si>
    <t>-6,4***</t>
  </si>
  <si>
    <t>-0,4</t>
  </si>
  <si>
    <t>-0,6</t>
  </si>
  <si>
    <t>0,6</t>
  </si>
  <si>
    <t>-11,9***</t>
  </si>
  <si>
    <t>-2,3</t>
  </si>
  <si>
    <t>3,2</t>
  </si>
  <si>
    <t>2,9</t>
  </si>
  <si>
    <t>-1,1</t>
  </si>
  <si>
    <t>-7,5***</t>
  </si>
  <si>
    <t>-1,5</t>
  </si>
  <si>
    <t>-2,1</t>
  </si>
  <si>
    <t>6,6***</t>
  </si>
  <si>
    <t>-9,7***</t>
  </si>
  <si>
    <t>-8,4***</t>
  </si>
  <si>
    <t>1,4</t>
  </si>
  <si>
    <t>1,8</t>
  </si>
  <si>
    <t>-2,4</t>
  </si>
  <si>
    <t>-3,6**</t>
  </si>
  <si>
    <t>-8,6***</t>
  </si>
  <si>
    <t>-2,6</t>
  </si>
  <si>
    <t>-8,5***</t>
  </si>
  <si>
    <t>2,2</t>
  </si>
  <si>
    <t>0,2</t>
  </si>
  <si>
    <t>2</t>
  </si>
  <si>
    <t>-1,9</t>
  </si>
  <si>
    <t>9,9***</t>
  </si>
  <si>
    <t>0,3</t>
  </si>
  <si>
    <t>-13,5***</t>
  </si>
  <si>
    <t>-2,2</t>
  </si>
  <si>
    <t>2,7</t>
  </si>
  <si>
    <t>1,1</t>
  </si>
  <si>
    <t>-0,9</t>
  </si>
  <si>
    <t>-1,8</t>
  </si>
  <si>
    <t>-0,5</t>
  </si>
  <si>
    <t>2,3</t>
  </si>
  <si>
    <t>5,1***</t>
  </si>
  <si>
    <t>4,1***</t>
  </si>
  <si>
    <t>6,3***</t>
  </si>
  <si>
    <t>23,8***</t>
  </si>
  <si>
    <t>5,4***</t>
  </si>
  <si>
    <t>3,9</t>
  </si>
  <si>
    <t>2,6</t>
  </si>
  <si>
    <t>1,3</t>
  </si>
  <si>
    <t>-2,9</t>
  </si>
  <si>
    <t>-0,7</t>
  </si>
  <si>
    <t>-4,5***</t>
  </si>
  <si>
    <t>-1,3</t>
  </si>
  <si>
    <t>-1,2</t>
  </si>
  <si>
    <t>-0,1</t>
  </si>
  <si>
    <t>2,4</t>
  </si>
  <si>
    <t>9,1***</t>
  </si>
  <si>
    <t>-3,1***</t>
  </si>
  <si>
    <t>-11,8***</t>
  </si>
  <si>
    <t>4,5***</t>
  </si>
  <si>
    <t>-1,6</t>
  </si>
  <si>
    <t>2,6**</t>
  </si>
  <si>
    <t>2,7**</t>
  </si>
  <si>
    <t>-4,9***</t>
  </si>
  <si>
    <t>5,5***</t>
  </si>
  <si>
    <t>1,5</t>
  </si>
  <si>
    <t>-4,7***</t>
  </si>
  <si>
    <t>-3,8***</t>
  </si>
  <si>
    <t>-3,9***</t>
  </si>
  <si>
    <t>-4,8***</t>
  </si>
  <si>
    <t>3,4***</t>
  </si>
  <si>
    <t>2,2***</t>
  </si>
  <si>
    <t>Dernier cinquième</t>
  </si>
  <si>
    <r>
      <t>Ref 3</t>
    </r>
    <r>
      <rPr>
        <b/>
        <vertAlign val="superscript"/>
        <sz val="8"/>
        <color theme="1"/>
        <rFont val="Marianne"/>
        <family val="3"/>
      </rPr>
      <t>e</t>
    </r>
    <r>
      <rPr>
        <b/>
        <sz val="8"/>
        <color theme="1"/>
        <rFont val="Marianne"/>
        <family val="3"/>
      </rPr>
      <t xml:space="preserve"> cinquième de niveau de vie</t>
    </r>
  </si>
  <si>
    <r>
      <t>1</t>
    </r>
    <r>
      <rPr>
        <vertAlign val="superscript"/>
        <sz val="8"/>
        <color theme="1"/>
        <rFont val="Marianne"/>
        <family val="3"/>
      </rPr>
      <t>er</t>
    </r>
    <r>
      <rPr>
        <sz val="8"/>
        <color theme="1"/>
        <rFont val="Marianne"/>
        <family val="3"/>
      </rPr>
      <t xml:space="preserve"> cinquième</t>
    </r>
  </si>
  <si>
    <r>
      <t>2</t>
    </r>
    <r>
      <rPr>
        <vertAlign val="superscript"/>
        <sz val="8"/>
        <color theme="1"/>
        <rFont val="Marianne"/>
        <family val="3"/>
      </rPr>
      <t>e</t>
    </r>
    <r>
      <rPr>
        <sz val="8"/>
        <color theme="1"/>
        <rFont val="Marianne"/>
        <family val="3"/>
      </rPr>
      <t xml:space="preserve">  cinquième</t>
    </r>
  </si>
  <si>
    <r>
      <t>4</t>
    </r>
    <r>
      <rPr>
        <vertAlign val="superscript"/>
        <sz val="8"/>
        <color theme="1"/>
        <rFont val="Marianne"/>
        <family val="3"/>
      </rPr>
      <t xml:space="preserve">e </t>
    </r>
    <r>
      <rPr>
        <sz val="8"/>
        <color theme="1"/>
        <rFont val="Marianne"/>
        <family val="3"/>
      </rPr>
      <t xml:space="preserve"> cinquième</t>
    </r>
  </si>
  <si>
    <t>100 000 habitants ou plus</t>
  </si>
  <si>
    <r>
      <t xml:space="preserve">Probabilité de connaître assez précisément chaque prestation </t>
    </r>
    <r>
      <rPr>
        <b/>
        <i/>
        <sz val="8"/>
        <rFont val="Marianne"/>
        <family val="3"/>
      </rPr>
      <t>versus</t>
    </r>
    <r>
      <rPr>
        <b/>
        <sz val="8"/>
        <rFont val="Marianne"/>
        <family val="3"/>
      </rPr>
      <t xml:space="preserve"> connaître approximativement ou pas la prestation ou n’en avoir jamais entendu parler</t>
    </r>
  </si>
  <si>
    <r>
      <t>3</t>
    </r>
    <r>
      <rPr>
        <vertAlign val="superscript"/>
        <sz val="8"/>
        <color theme="1"/>
        <rFont val="Marianne"/>
        <family val="3"/>
      </rPr>
      <t>e</t>
    </r>
    <r>
      <rPr>
        <sz val="8"/>
        <color theme="1"/>
        <rFont val="Marianne"/>
        <family val="3"/>
      </rPr>
      <t xml:space="preserve">  cinquième</t>
    </r>
  </si>
  <si>
    <r>
      <t>4</t>
    </r>
    <r>
      <rPr>
        <vertAlign val="superscript"/>
        <sz val="8"/>
        <color theme="1"/>
        <rFont val="Marianne"/>
        <family val="3"/>
      </rPr>
      <t>e</t>
    </r>
    <r>
      <rPr>
        <sz val="8"/>
        <color theme="1"/>
        <rFont val="Marianne"/>
        <family val="3"/>
      </rPr>
      <t xml:space="preserve">  cinquième</t>
    </r>
  </si>
  <si>
    <r>
      <t>5</t>
    </r>
    <r>
      <rPr>
        <vertAlign val="superscript"/>
        <sz val="8"/>
        <color theme="1"/>
        <rFont val="Marianne"/>
        <family val="3"/>
      </rPr>
      <t>e</t>
    </r>
    <r>
      <rPr>
        <sz val="8"/>
        <color theme="1"/>
        <rFont val="Marianne"/>
        <family val="3"/>
      </rPr>
      <t xml:space="preserve"> cinquième</t>
    </r>
  </si>
  <si>
    <r>
      <t>2e</t>
    </r>
    <r>
      <rPr>
        <sz val="8"/>
        <color theme="1"/>
        <rFont val="Marianne"/>
        <family val="3"/>
      </rPr>
      <t xml:space="preserve"> cinquième</t>
    </r>
  </si>
  <si>
    <r>
      <t>3e</t>
    </r>
    <r>
      <rPr>
        <sz val="8"/>
        <color theme="1"/>
        <rFont val="Marianne"/>
        <family val="3"/>
      </rPr>
      <t xml:space="preserve"> cinquième</t>
    </r>
  </si>
  <si>
    <r>
      <t>4e</t>
    </r>
    <r>
      <rPr>
        <sz val="8"/>
        <color theme="1"/>
        <rFont val="Marianne"/>
        <family val="3"/>
      </rPr>
      <t xml:space="preserve"> cinquième</t>
    </r>
  </si>
  <si>
    <t>Origine</t>
  </si>
  <si>
    <t xml:space="preserve">Immigré </t>
  </si>
  <si>
    <t xml:space="preserve">Non immigré </t>
  </si>
  <si>
    <t>Non immigré</t>
  </si>
  <si>
    <t>Immigré</t>
  </si>
  <si>
    <t>Ref Immigré</t>
  </si>
  <si>
    <t>-9,8***</t>
  </si>
  <si>
    <t>-5,4***</t>
  </si>
  <si>
    <t>-3,6***</t>
  </si>
  <si>
    <t>-3***</t>
  </si>
  <si>
    <t>-5,2***</t>
  </si>
  <si>
    <t>-4***</t>
  </si>
  <si>
    <t>-16,5***</t>
  </si>
  <si>
    <t>-15,4***</t>
  </si>
  <si>
    <t>-5,5***</t>
  </si>
  <si>
    <t>-7,1***</t>
  </si>
  <si>
    <t>-9,2***</t>
  </si>
  <si>
    <t>-1,4</t>
  </si>
  <si>
    <t>-2***</t>
  </si>
  <si>
    <t>3,6***</t>
  </si>
  <si>
    <t>5,6***</t>
  </si>
  <si>
    <t>1,2</t>
  </si>
  <si>
    <t>-14,8***</t>
  </si>
  <si>
    <t>11,2***</t>
  </si>
  <si>
    <t>7,8***</t>
  </si>
  <si>
    <t>0</t>
  </si>
  <si>
    <t>-11,5***</t>
  </si>
  <si>
    <t>3,2**</t>
  </si>
  <si>
    <t>3</t>
  </si>
  <si>
    <t>-5,9***</t>
  </si>
  <si>
    <t>4,7***</t>
  </si>
  <si>
    <t>3,4**</t>
  </si>
  <si>
    <t>6,9***</t>
  </si>
  <si>
    <t>4,1</t>
  </si>
  <si>
    <t>6***</t>
  </si>
  <si>
    <t>5,2**</t>
  </si>
  <si>
    <t>4,9***</t>
  </si>
  <si>
    <t>-15,1***</t>
  </si>
  <si>
    <t>-4,3</t>
  </si>
  <si>
    <t>3,6</t>
  </si>
  <si>
    <t>3,4</t>
  </si>
  <si>
    <t>-4,1***</t>
  </si>
  <si>
    <t>-3,1**</t>
  </si>
  <si>
    <t>-5,1***</t>
  </si>
  <si>
    <t>-2,6**</t>
  </si>
  <si>
    <t>-1</t>
  </si>
  <si>
    <t>-2,4***</t>
  </si>
  <si>
    <t>3,1**</t>
  </si>
  <si>
    <t>2,9***</t>
  </si>
  <si>
    <t>4**</t>
  </si>
  <si>
    <t>-3,4***</t>
  </si>
  <si>
    <t>-3,5***</t>
  </si>
  <si>
    <t>-3,4</t>
  </si>
  <si>
    <t>-7,4***</t>
  </si>
  <si>
    <t>-3,7**</t>
  </si>
  <si>
    <t>4,2**</t>
  </si>
  <si>
    <t>4,3**</t>
  </si>
  <si>
    <t>2,1**</t>
  </si>
  <si>
    <t>4,2***</t>
  </si>
  <si>
    <t>-5***</t>
  </si>
  <si>
    <t>-3,7***</t>
  </si>
  <si>
    <t>-8,7***</t>
  </si>
  <si>
    <t>-1,9**</t>
  </si>
  <si>
    <t>3,9**</t>
  </si>
  <si>
    <t>12,4***</t>
  </si>
  <si>
    <t>6,2***</t>
  </si>
  <si>
    <t>4***</t>
  </si>
  <si>
    <t>7,5***</t>
  </si>
  <si>
    <t>4</t>
  </si>
  <si>
    <t>-2</t>
  </si>
  <si>
    <t>-11,2***</t>
  </si>
  <si>
    <t>-7,2***</t>
  </si>
  <si>
    <t>-4,4***</t>
  </si>
  <si>
    <t>-3,3***</t>
  </si>
  <si>
    <t>-3</t>
  </si>
  <si>
    <t>-8,3***</t>
  </si>
  <si>
    <t>-6***</t>
  </si>
  <si>
    <t>-6,6***</t>
  </si>
  <si>
    <t>-1,6**</t>
  </si>
  <si>
    <t>-7***</t>
  </si>
  <si>
    <t>-8,1***</t>
  </si>
  <si>
    <t>-10,9***</t>
  </si>
  <si>
    <t>15,4***</t>
  </si>
  <si>
    <t>-2,8</t>
  </si>
  <si>
    <t>15,8***</t>
  </si>
  <si>
    <t>5***</t>
  </si>
  <si>
    <t>3,8***</t>
  </si>
  <si>
    <t>6,4***</t>
  </si>
  <si>
    <t>3,2***</t>
  </si>
  <si>
    <t>3***</t>
  </si>
  <si>
    <t>2,7***</t>
  </si>
  <si>
    <t>1,5**</t>
  </si>
  <si>
    <t>1,5***</t>
  </si>
  <si>
    <t>3,8</t>
  </si>
  <si>
    <t>9,7***</t>
  </si>
  <si>
    <t>2,1***</t>
  </si>
  <si>
    <t>4,7</t>
  </si>
  <si>
    <t>10,5***</t>
  </si>
  <si>
    <t>35***</t>
  </si>
  <si>
    <t>7,1***</t>
  </si>
  <si>
    <t>1</t>
  </si>
  <si>
    <t>1,9**</t>
  </si>
  <si>
    <t>4,8**</t>
  </si>
  <si>
    <t>36,7***</t>
  </si>
  <si>
    <t>16,9***</t>
  </si>
  <si>
    <t>5,9***</t>
  </si>
  <si>
    <t>7***</t>
  </si>
  <si>
    <t>4,4***</t>
  </si>
  <si>
    <t>-2,9**</t>
  </si>
  <si>
    <t>-10,5***</t>
  </si>
  <si>
    <t>2**</t>
  </si>
  <si>
    <t>Ref Non immigré</t>
  </si>
  <si>
    <t>Vous  bénéficiez du RSA</t>
  </si>
  <si>
    <t>Tableau complémentaire F - Personnes résidant en France métropolitaine connaissant assez précisément en 2020 chacune des neufs prestations selon leurs caractéristiques sociodémographiques</t>
  </si>
  <si>
    <r>
      <t xml:space="preserve">Tableau complémentaire A - Résidents de France métropolitaine déclarant que </t>
    </r>
    <r>
      <rPr>
        <b/>
        <sz val="8"/>
        <rFont val="Calibri"/>
        <family val="2"/>
      </rPr>
      <t xml:space="preserve">« </t>
    </r>
    <r>
      <rPr>
        <b/>
        <sz val="8"/>
        <rFont val="Marianne"/>
        <family val="3"/>
      </rPr>
      <t>Beaucoup de personnes ne bénéficient pas des droits ou allocations auxquels elles peuvent prétendre », entre 2016 et 2021</t>
    </r>
  </si>
  <si>
    <r>
      <t>Graphique  1 - Opinion sur le fait que « beaucoup de personnes ne bénéficient pas des aides auxquelles elles peuvent  prétendre » selon les attentes à l’égard de l’intervention de l’</t>
    </r>
    <r>
      <rPr>
        <b/>
        <sz val="8"/>
        <rFont val="Calibri"/>
        <family val="2"/>
      </rPr>
      <t>É</t>
    </r>
    <r>
      <rPr>
        <b/>
        <sz val="8"/>
        <rFont val="Marianne"/>
        <family val="3"/>
      </rPr>
      <t xml:space="preserve">tat, en 2021 </t>
    </r>
  </si>
  <si>
    <t>Graphique 2 - Raisons principales pouvant expliquer que certaines personnes n’ont pas recours aux aides et dispositifs sociaux, entre 2016 et 2021</t>
  </si>
  <si>
    <t>Graphique 3 -  Évolution du nombre de prestations sociales connues de 2016 à 2020</t>
  </si>
  <si>
    <t>Ref Propriétaire</t>
  </si>
  <si>
    <t>Tableau 1  - Effet des caractéristiques sociodémographiques des résidents en France métropolitaine sur le fait de considérer que le taux de non-recours aux prestations sociales est élevé</t>
  </si>
  <si>
    <t xml:space="preserve">3b - Prestations sociales connues assez précisément </t>
  </si>
  <si>
    <t>Vous êtes vous-même dans cette situation</t>
  </si>
  <si>
    <t>Vous bénéficiez de l'AAH ou de l'APA</t>
  </si>
  <si>
    <t>Vous bénéficiez du RSA</t>
  </si>
  <si>
    <t>Vous  bénéficiez de l'AAH ou de l'APA</t>
  </si>
  <si>
    <t>Vous êtes en situation de handicap ou âgée dépendante</t>
  </si>
  <si>
    <t>Tableau complémentaire C - Le degré de connaissance de 11 prestations  (2016 -2020)</t>
  </si>
  <si>
    <r>
      <t xml:space="preserve">Tableau complémentaire B - </t>
    </r>
    <r>
      <rPr>
        <b/>
        <sz val="8"/>
        <color theme="1"/>
        <rFont val="Calibri"/>
        <family val="2"/>
      </rPr>
      <t>É</t>
    </r>
    <r>
      <rPr>
        <b/>
        <sz val="8"/>
        <color theme="1"/>
        <rFont val="Marianne"/>
        <family val="3"/>
      </rPr>
      <t>volution des opinions quant à l’importance du non-recours selon les caractéristiques sociodémographiques des personnes résidant en France métropolitaine et leur situation par rapport à certaines prestations sociales (2016-2021)</t>
    </r>
  </si>
  <si>
    <t>Tableau 2 - Effet des caractéristiques sociodémographiques sur le fait de connaître assez précisément chaque prestation</t>
  </si>
  <si>
    <t xml:space="preserve">Tableau complémentaire D - Personnes résidant en France métropolitaine connaissant assez précisément au moins 4 prestations selon leurs caractéristiques sociodémographiques (2016-2020) </t>
  </si>
  <si>
    <t>Tableau complémentaire E : Résultats d’un modèle logit ordonné - Effet des caractéristiques des personnes résidant en France métropolitaine sur le fait d’une part, d’avoir entendu parler d’aucune à 4 prestations, de 5 ou 6 ou d’au moins 7 (modèle 1), et d’autre part, de ne connaître aucune prestation assez précisément, d’en connaitre 1 à 3 ou au moins 4 (modèle 2)</t>
  </si>
  <si>
    <r>
      <t xml:space="preserve">1. Voir l’encadré 2 sur la méthodologie concernant la construction de cet indicateur.
</t>
    </r>
    <r>
      <rPr>
        <b/>
        <sz val="8"/>
        <rFont val="Marianne"/>
        <family val="3"/>
      </rPr>
      <t>Note &gt;</t>
    </r>
    <r>
      <rPr>
        <sz val="8"/>
        <rFont val="Marianne"/>
        <family val="3"/>
      </rPr>
      <t xml:space="preserve"> La part de personnes répondant « Ne sait pas » non prise en compte dans l’étude est supérieure à 6 % depuis 2018.
</t>
    </r>
    <r>
      <rPr>
        <b/>
        <sz val="8"/>
        <rFont val="Marianne"/>
        <family val="3"/>
      </rPr>
      <t>Lecture &gt;</t>
    </r>
    <r>
      <rPr>
        <sz val="8"/>
        <rFont val="Marianne"/>
        <family val="3"/>
      </rPr>
      <t xml:space="preserve"> En 2021, parmi les répondants ayant des attentes fortes à l’égard de l’intervention de l’État, 38 % sont tout à fait d’accord avec l’idée que beaucoup ne bénéficient pas des aides auxquelles ils peuvent prétendre, contre 17 % parmi celles ayant de faibles attentes.
</t>
    </r>
    <r>
      <rPr>
        <b/>
        <sz val="8"/>
        <rFont val="Marianne"/>
        <family val="3"/>
      </rPr>
      <t xml:space="preserve">Champ &gt; </t>
    </r>
    <r>
      <rPr>
        <sz val="8"/>
        <rFont val="Marianne"/>
        <family val="3"/>
      </rPr>
      <t xml:space="preserve">Personnes 18 ans ou plus résidant en France métropolitaine.
</t>
    </r>
    <r>
      <rPr>
        <b/>
        <sz val="8"/>
        <rFont val="Marianne"/>
        <family val="3"/>
      </rPr>
      <t xml:space="preserve">Source &gt; </t>
    </r>
    <r>
      <rPr>
        <sz val="8"/>
        <rFont val="Marianne"/>
        <family val="3"/>
      </rPr>
      <t>DREES, Baromètre d’opinion 2021.</t>
    </r>
  </si>
  <si>
    <r>
      <t xml:space="preserve">1. La crainte des conséquences négatives regroupe les raisons « Pour ne pas avoir à rendre des comptes, à faire l’objet de contrôle » et « Ne pas subir des conséquences négatives (perte d’autres droits, obligation de payer des impôts, problèmes administratifs, etc.) ».
2. La volonté d’autonomie regroupe les raisons « Parce qu’elles préfèrent s’en sortir par elles-mêmes » et « Parce qu’elles refusent de dépendre de l’aide sociale et d’être considérées comme des assistées ».
</t>
    </r>
    <r>
      <rPr>
        <b/>
        <sz val="8"/>
        <color rgb="FF000000"/>
        <rFont val="Marianne"/>
        <family val="3"/>
      </rPr>
      <t>Notes &gt;</t>
    </r>
    <r>
      <rPr>
        <sz val="8"/>
        <color rgb="FF000000"/>
        <rFont val="Marianne"/>
        <family val="3"/>
      </rPr>
      <t xml:space="preserve"> Les répondants à l’enquête sont amenés à se prononcer sur la raison principale qui expliquerait que certaines personnes se retrouvent dans des situations de non-recours. Une liste de 8 raisons leur sont proposées qui ont été regroupées en 6 raisons.
La part de personnes répondant « Ne sait pas » non prise en compte dans l’étude est supérieure à 3 % depuis 2018.
</t>
    </r>
    <r>
      <rPr>
        <b/>
        <sz val="8"/>
        <color rgb="FF000000"/>
        <rFont val="Marianne"/>
        <family val="3"/>
      </rPr>
      <t xml:space="preserve">Lecture ˃  </t>
    </r>
    <r>
      <rPr>
        <sz val="8"/>
        <color rgb="FF000000"/>
        <rFont val="Marianne"/>
        <family val="3"/>
      </rPr>
      <t xml:space="preserve">En 2021, 39 % des enquêtés estiment que la raison principale du non-recours est le « manque d’information sur les aides, ou sur les organismes auxquels s’adresser ».
</t>
    </r>
    <r>
      <rPr>
        <b/>
        <sz val="8"/>
        <color rgb="FF000000"/>
        <rFont val="Marianne"/>
        <family val="3"/>
      </rPr>
      <t>Champ &gt;</t>
    </r>
    <r>
      <rPr>
        <sz val="8"/>
        <color rgb="FF000000"/>
        <rFont val="Marianne"/>
        <family val="3"/>
      </rPr>
      <t xml:space="preserve"> Personnes 18 ans ou plus résidant en France métropolitaine.
</t>
    </r>
    <r>
      <rPr>
        <b/>
        <sz val="8"/>
        <color rgb="FF000000"/>
        <rFont val="Marianne"/>
        <family val="3"/>
      </rPr>
      <t xml:space="preserve">Source ˃ </t>
    </r>
    <r>
      <rPr>
        <sz val="8"/>
        <color rgb="FF000000"/>
        <rFont val="Marianne"/>
        <family val="3"/>
      </rPr>
      <t>DREES, Baromètre d’opinion 2021.</t>
    </r>
  </si>
  <si>
    <r>
      <rPr>
        <b/>
        <sz val="8"/>
        <rFont val="Marianne"/>
        <family val="3"/>
      </rPr>
      <t>Note &gt;</t>
    </r>
    <r>
      <rPr>
        <sz val="8"/>
        <rFont val="Marianne"/>
        <family val="3"/>
      </rPr>
      <t xml:space="preserve"> La part de personnes répondant «  Ne sait pas » est supérieure à 6  % depuis 2018.
</t>
    </r>
    <r>
      <rPr>
        <b/>
        <sz val="8"/>
        <rFont val="Marianne"/>
        <family val="3"/>
      </rPr>
      <t xml:space="preserve">Lecture &gt; </t>
    </r>
    <r>
      <rPr>
        <sz val="8"/>
        <rFont val="Marianne"/>
        <family val="3"/>
      </rPr>
      <t xml:space="preserve">En 2021, 28 % des personnes interrogées sont tout à fait d’accord avec l’idée que beaucoup ne bénéficient pas des droits ou allocations auxquels ils peuvent prétendre. Elles étaient 37 % en 2016. 
</t>
    </r>
    <r>
      <rPr>
        <b/>
        <sz val="8"/>
        <rFont val="Marianne"/>
        <family val="3"/>
      </rPr>
      <t>Champ &gt;</t>
    </r>
    <r>
      <rPr>
        <sz val="8"/>
        <rFont val="Marianne"/>
        <family val="3"/>
      </rPr>
      <t xml:space="preserve"> Personnes 18 ans ou plus résidant en France métropolitaine.
</t>
    </r>
    <r>
      <rPr>
        <b/>
        <sz val="8"/>
        <rFont val="Marianne"/>
        <family val="3"/>
      </rPr>
      <t>Source &gt;</t>
    </r>
    <r>
      <rPr>
        <sz val="8"/>
        <rFont val="Marianne"/>
        <family val="3"/>
      </rPr>
      <t xml:space="preserve"> DREES, Baromètre d’opinion 2021.</t>
    </r>
  </si>
  <si>
    <r>
      <t xml:space="preserve">1. Voir l’encadré 2 sur la méthodologie concernant la construction de cet indicateur.
</t>
    </r>
    <r>
      <rPr>
        <b/>
        <sz val="8"/>
        <rFont val="Marianne"/>
        <family val="3"/>
      </rPr>
      <t xml:space="preserve">Note &gt; </t>
    </r>
    <r>
      <rPr>
        <sz val="8"/>
        <rFont val="Marianne"/>
        <family val="3"/>
      </rPr>
      <t xml:space="preserve">La part de personnes répondant « Ne sait pas » non prise en compte dans l’étude est supérieure à 3 % depuis 2018.
</t>
    </r>
    <r>
      <rPr>
        <b/>
        <sz val="8"/>
        <rFont val="Marianne"/>
        <family val="3"/>
      </rPr>
      <t xml:space="preserve">Lecture &gt; </t>
    </r>
    <r>
      <rPr>
        <sz val="8"/>
        <rFont val="Marianne"/>
        <family val="3"/>
      </rPr>
      <t xml:space="preserve">En 2021, parmi les hommes interrogés, 73 % sont tout à fait ou plutôt d’accord avec l’idée que beaucoup de personnes ne bénéficient pas des droits ou allocations auxquels elles peuvent prétendre. Ils étaient 79 % en 2016. 
</t>
    </r>
    <r>
      <rPr>
        <b/>
        <sz val="8"/>
        <rFont val="Marianne"/>
        <family val="3"/>
      </rPr>
      <t>Champ &gt;</t>
    </r>
    <r>
      <rPr>
        <sz val="8"/>
        <rFont val="Marianne"/>
        <family val="3"/>
      </rPr>
      <t xml:space="preserve"> Personnes 18 ans ou plus résidant en France métropolitaine.
</t>
    </r>
    <r>
      <rPr>
        <b/>
        <sz val="8"/>
        <rFont val="Marianne"/>
        <family val="3"/>
      </rPr>
      <t>Source &gt;</t>
    </r>
    <r>
      <rPr>
        <sz val="8"/>
        <rFont val="Marianne"/>
        <family val="3"/>
      </rPr>
      <t xml:space="preserve"> DREES, Baromètre d’opinion 2021.</t>
    </r>
  </si>
  <si>
    <r>
      <rPr>
        <b/>
        <sz val="8"/>
        <color theme="1"/>
        <rFont val="Marianne"/>
        <family val="3"/>
      </rPr>
      <t xml:space="preserve">Lecture &gt; </t>
    </r>
    <r>
      <rPr>
        <sz val="8"/>
        <color theme="1"/>
        <rFont val="Marianne"/>
        <family val="3"/>
      </rPr>
      <t xml:space="preserve">En 2016, 63 % des enquêtés déclaraient savoir assez précisément à qui peut bénéficier les allocations familiales, 
contre 47 % en 2020.
</t>
    </r>
    <r>
      <rPr>
        <b/>
        <sz val="8"/>
        <color theme="1"/>
        <rFont val="Marianne"/>
        <family val="3"/>
      </rPr>
      <t xml:space="preserve">Champ &gt; </t>
    </r>
    <r>
      <rPr>
        <sz val="8"/>
        <color theme="1"/>
        <rFont val="Marianne"/>
        <family val="3"/>
      </rPr>
      <t xml:space="preserve">Personnes 18 ans ou plus résidant en France métropolitaine.
</t>
    </r>
    <r>
      <rPr>
        <b/>
        <sz val="8"/>
        <color theme="1"/>
        <rFont val="Marianne"/>
        <family val="3"/>
      </rPr>
      <t xml:space="preserve">Source ˃ </t>
    </r>
    <r>
      <rPr>
        <sz val="8"/>
        <color theme="1"/>
        <rFont val="Marianne"/>
        <family val="3"/>
      </rPr>
      <t>DREES, Baromètre d’opinion 2016, 2018 et 2020.</t>
    </r>
  </si>
  <si>
    <r>
      <t xml:space="preserve">Ref : caractéristique de référence.
* Les modèles 1 et 2 sont des modèles de régression logistique ordonné qui permettent de tester en gardant un odre dans le nombre de prestations connues.
1. L’effet marginal indique, selon la caractéristique sociodémographique prise en compte (être un homme, avoir entre 18 et 24 ans...), la probabilité dans le modèle 1 d’avoir entendu parler d’aucune à 4 prestations, de 5 ou 6 ou d’au moins 7 prestations et dans le modèle 2, de connaître assez précisément aucune prestation versus à en connaitre de 1 à 3 ou au moins 4 sur les 9 citées.
2. Significativité : ** au seuil de 5 % ; ** *au seuil de 1 %.
</t>
    </r>
    <r>
      <rPr>
        <b/>
        <sz val="8"/>
        <color theme="1"/>
        <rFont val="Marianne"/>
        <family val="3"/>
      </rPr>
      <t xml:space="preserve">Lecture &gt; </t>
    </r>
    <r>
      <rPr>
        <sz val="8"/>
        <color theme="1"/>
        <rFont val="Marianne"/>
        <family val="3"/>
      </rPr>
      <t xml:space="preserve">On a une relation négative entre le fait d’être un homme, d’avoir moins de 25 ans, d’avoir le baccalauréat… et d’avoir entendu parler 
ou de connaître assez précisément les prestations sociales citées. 
À caractéristiques comparables (sexe, niveau de vie, diplôme ... équivalents), avoir entre 18 et 24 ans comparativement à avoir entre 35 et 49 ans, diminue la probabilité de 13 points d’avoir entendu parler de 5 ou 6 prestations ou d’au moins 7 prestations versus en avoir entendu parler de 0 à 4, et de 15 points la probabilité de connaitre assez précisément 1 à 3 prestations ou au moins 4 versus n’en connaitre aucune. Ces baisses sont signifcatives au seuil de 0,1 %.
</t>
    </r>
    <r>
      <rPr>
        <b/>
        <sz val="8"/>
        <color theme="1"/>
        <rFont val="Marianne"/>
        <family val="3"/>
      </rPr>
      <t>Champ &gt;</t>
    </r>
    <r>
      <rPr>
        <sz val="8"/>
        <color theme="1"/>
        <rFont val="Marianne"/>
        <family val="3"/>
      </rPr>
      <t xml:space="preserve"> Personnes 18 ans ou plus résidant en France métropolitaine.
</t>
    </r>
    <r>
      <rPr>
        <b/>
        <sz val="8"/>
        <color theme="1"/>
        <rFont val="Marianne"/>
        <family val="3"/>
      </rPr>
      <t>Source &gt;</t>
    </r>
    <r>
      <rPr>
        <sz val="8"/>
        <color theme="1"/>
        <rFont val="Marianne"/>
        <family val="3"/>
      </rPr>
      <t xml:space="preserve"> DREES, Baromètre d’opinion 2016, 2018 et 2020.</t>
    </r>
  </si>
  <si>
    <r>
      <rPr>
        <b/>
        <sz val="8"/>
        <color theme="1"/>
        <rFont val="Marianne"/>
        <family val="3"/>
      </rPr>
      <t>Lecture &gt;</t>
    </r>
    <r>
      <rPr>
        <sz val="8"/>
        <color theme="1"/>
        <rFont val="Marianne"/>
        <family val="3"/>
      </rPr>
      <t xml:space="preserve"> En 2016, 37 % des hommes déclaraient savoir assez précisément à qui peut bénéficier les allocations familiales, 
contre 25 % en 2020.
</t>
    </r>
    <r>
      <rPr>
        <b/>
        <sz val="8"/>
        <color theme="1"/>
        <rFont val="Marianne"/>
        <family val="3"/>
      </rPr>
      <t>Champ &gt;</t>
    </r>
    <r>
      <rPr>
        <sz val="8"/>
        <color theme="1"/>
        <rFont val="Marianne"/>
        <family val="3"/>
      </rPr>
      <t xml:space="preserve"> Personnes 18 ans ou plus résidant en France métropolitaine.
</t>
    </r>
    <r>
      <rPr>
        <b/>
        <sz val="8"/>
        <color theme="1"/>
        <rFont val="Marianne"/>
        <family val="3"/>
      </rPr>
      <t xml:space="preserve">Source ˃ </t>
    </r>
    <r>
      <rPr>
        <sz val="8"/>
        <color theme="1"/>
        <rFont val="Marianne"/>
        <family val="3"/>
      </rPr>
      <t>DREES, Baromètre d’opinion 2016, 2018 et 2020.</t>
    </r>
  </si>
  <si>
    <r>
      <rPr>
        <b/>
        <sz val="8"/>
        <color theme="1"/>
        <rFont val="Marianne"/>
        <family val="3"/>
      </rPr>
      <t>Lecture &gt;</t>
    </r>
    <r>
      <rPr>
        <sz val="8"/>
        <color theme="1"/>
        <rFont val="Marianne"/>
        <family val="3"/>
      </rPr>
      <t xml:space="preserve"> En 2020, 41 % des hommes ont une connaissance assez précise des allocations familiales contre 53 % des femmes.
</t>
    </r>
    <r>
      <rPr>
        <b/>
        <sz val="8"/>
        <color theme="1"/>
        <rFont val="Marianne"/>
        <family val="3"/>
      </rPr>
      <t xml:space="preserve">Champ &gt; </t>
    </r>
    <r>
      <rPr>
        <sz val="8"/>
        <color theme="1"/>
        <rFont val="Marianne"/>
        <family val="3"/>
      </rPr>
      <t xml:space="preserve">Personnes 18 ans ou plus résidant en France métropolitaine.
</t>
    </r>
    <r>
      <rPr>
        <b/>
        <sz val="8"/>
        <color theme="1"/>
        <rFont val="Marianne"/>
        <family val="3"/>
      </rPr>
      <t>Source &gt;</t>
    </r>
    <r>
      <rPr>
        <sz val="8"/>
        <color theme="1"/>
        <rFont val="Marianne"/>
        <family val="3"/>
      </rPr>
      <t xml:space="preserve"> DREES, Baromètre d’opinion 2020.</t>
    </r>
  </si>
  <si>
    <r>
      <rPr>
        <b/>
        <sz val="8"/>
        <rFont val="Marianne"/>
        <family val="3"/>
      </rPr>
      <t>Lecture &gt;</t>
    </r>
    <r>
      <rPr>
        <sz val="8"/>
        <rFont val="Marianne"/>
        <family val="3"/>
      </rPr>
      <t xml:space="preserve"> En 2016, parmi les neuf prestations sociales citées, 63 % des enquêtés déclaraient avoir entendu parler d’au moins sept d’entre elles, contre 51 % en 2020.  
En 2016, parmi les neuf prestations sociales citées, 17 % déclaraient n’en connaître aucune assez précisément et 21 % au moins six, contre respectivement 28 % et 15 % en 2020.
</t>
    </r>
    <r>
      <rPr>
        <b/>
        <sz val="8"/>
        <rFont val="Marianne"/>
        <family val="3"/>
      </rPr>
      <t xml:space="preserve">Champ &gt; </t>
    </r>
    <r>
      <rPr>
        <sz val="8"/>
        <rFont val="Marianne"/>
        <family val="3"/>
      </rPr>
      <t xml:space="preserve">Personnes 18 ans ou plus résidant en France métropolitaine.
</t>
    </r>
    <r>
      <rPr>
        <b/>
        <sz val="8"/>
        <rFont val="Marianne"/>
        <family val="3"/>
      </rPr>
      <t>Source ˃</t>
    </r>
    <r>
      <rPr>
        <sz val="8"/>
        <rFont val="Marianne"/>
        <family val="3"/>
      </rPr>
      <t xml:space="preserve"> DREES, Baromètre d’opinion 2016, 2018 et 2020.</t>
    </r>
  </si>
  <si>
    <t xml:space="preserve"> 3a - Prestations sociales dont on a entendu parler </t>
  </si>
  <si>
    <t>Études sup., 2 ans ou plus après le bac</t>
  </si>
  <si>
    <r>
      <t xml:space="preserve">Ref : caractéristique de référence.
1. L’effet marginal indique, selon la caractéristique sociodémographique prise en compte (être un homme, avoir entre 18 et 24 ans...), la probabilité relative de déclarer que « beaucoup de personnes ne bénéficient pas des droits ou allocations auxquels elles peuvent prétendre ».
2. Significativité : **au seuil de 5 % ; ***au seuil de 1 % .
</t>
    </r>
    <r>
      <rPr>
        <b/>
        <sz val="8"/>
        <color theme="1"/>
        <rFont val="Marianne"/>
        <family val="3"/>
      </rPr>
      <t>Lecture &gt;</t>
    </r>
    <r>
      <rPr>
        <sz val="8"/>
        <color theme="1"/>
        <rFont val="Marianne"/>
        <family val="3"/>
      </rPr>
      <t xml:space="preserve"> À caractéristiques comparables (âge, niveau de vie, profession ... équivalents), faire partie du 1</t>
    </r>
    <r>
      <rPr>
        <vertAlign val="superscript"/>
        <sz val="8"/>
        <color theme="1"/>
        <rFont val="Marianne"/>
        <family val="3"/>
      </rPr>
      <t>er</t>
    </r>
    <r>
      <rPr>
        <sz val="8"/>
        <color theme="1"/>
        <rFont val="Marianne"/>
        <family val="3"/>
      </rPr>
      <t xml:space="preserve"> cinquième de niveau de vie comparativement au 3</t>
    </r>
    <r>
      <rPr>
        <vertAlign val="superscript"/>
        <sz val="8"/>
        <color theme="1"/>
        <rFont val="Marianne"/>
        <family val="3"/>
      </rPr>
      <t>e</t>
    </r>
    <r>
      <rPr>
        <sz val="8"/>
        <color theme="1"/>
        <rFont val="Marianne"/>
        <family val="3"/>
      </rPr>
      <t xml:space="preserve"> augmente la probabilité de 4 points de considérer que « beaucoup de personnes ne bénéficient pas des droits ou allocations auxquels elles peuvent prétendre ». Cette hausse est significative au seuil de 1 %.
</t>
    </r>
    <r>
      <rPr>
        <b/>
        <sz val="8"/>
        <color theme="1"/>
        <rFont val="Marianne"/>
        <family val="3"/>
      </rPr>
      <t>Champ &gt;</t>
    </r>
    <r>
      <rPr>
        <sz val="8"/>
        <color theme="1"/>
        <rFont val="Marianne"/>
        <family val="3"/>
      </rPr>
      <t xml:space="preserve"> Personnes 18 ans ou plus résidant en France métropolitaine.
</t>
    </r>
    <r>
      <rPr>
        <b/>
        <sz val="8"/>
        <color theme="1"/>
        <rFont val="Marianne"/>
        <family val="3"/>
      </rPr>
      <t xml:space="preserve">Source &gt; </t>
    </r>
    <r>
      <rPr>
        <sz val="8"/>
        <color theme="1"/>
        <rFont val="Marianne"/>
        <family val="3"/>
      </rPr>
      <t>DREES, Baromètre d’opinion 2016-2021.</t>
    </r>
  </si>
  <si>
    <r>
      <t xml:space="preserve">Ref : caractéristique de référence.
1. L’effet marginal indique, selon la caractéristique sociodémographique prise en compte (être un homme, avoir entre 18 et 24 ans...), la probabilité de déclarer que « beaucoup de personnes 
ne bénéficient pas des droits ou allocations auxquels elles peuvent prétendre ». La significativité, quant à elle, se lit ainsi : ** au seuil de 5 % ; *** au seuil de 1 %.
</t>
    </r>
    <r>
      <rPr>
        <b/>
        <sz val="8"/>
        <color theme="1"/>
        <rFont val="Marianne"/>
        <family val="3"/>
      </rPr>
      <t>Lecture &gt;</t>
    </r>
    <r>
      <rPr>
        <sz val="8"/>
        <color theme="1"/>
        <rFont val="Marianne"/>
        <family val="3"/>
      </rPr>
      <t xml:space="preserve"> À caractéristiques comparables (âge, niveau de vie, profession... équivalents), être un homme diminue la probabilité de connaître de manière assez précise les allocations familiales 
de 10 points de pourcentage. Cette diminution est significative au seuil de 0,1 %.
</t>
    </r>
    <r>
      <rPr>
        <b/>
        <sz val="8"/>
        <color theme="1"/>
        <rFont val="Marianne"/>
        <family val="3"/>
      </rPr>
      <t xml:space="preserve">Champ &gt; </t>
    </r>
    <r>
      <rPr>
        <sz val="8"/>
        <color theme="1"/>
        <rFont val="Marianne"/>
        <family val="3"/>
      </rPr>
      <t xml:space="preserve">Personnes 18 ans ou plus résidant en France métropolitaine.
</t>
    </r>
    <r>
      <rPr>
        <b/>
        <sz val="8"/>
        <color theme="1"/>
        <rFont val="Marianne"/>
        <family val="3"/>
      </rPr>
      <t>Source &gt;</t>
    </r>
    <r>
      <rPr>
        <sz val="8"/>
        <color theme="1"/>
        <rFont val="Marianne"/>
        <family val="3"/>
      </rPr>
      <t xml:space="preserve"> DREES, Baromètre d’opinion 2016, 2018 et 2020.</t>
    </r>
  </si>
  <si>
    <t>Aspa</t>
  </si>
  <si>
    <r>
      <rPr>
        <sz val="8"/>
        <color theme="1"/>
        <rFont val="Calibri"/>
        <family val="2"/>
      </rPr>
      <t>É</t>
    </r>
    <r>
      <rPr>
        <sz val="8"/>
        <color theme="1"/>
        <rFont val="Marianne"/>
        <family val="3"/>
      </rPr>
      <t xml:space="preserve">tudes supérieures, 2 ans ou plus après le bac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</si>
</sst>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000"/>
    <numFmt numFmtId="168" formatCode="#,##0.0"/>
  </numFmts>
  <fonts count="22" x14ac:knownFonts="1">
    <font>
      <sz val="11"/>
      <color theme="1"/>
      <name val="Calibri"/>
      <family val="2"/>
      <scheme val="minor"/>
    </font>
    <font>
      <sz val="8"/>
      <color rgb="FF000000"/>
      <name val="Marianne"/>
      <family val="3"/>
    </font>
    <font>
      <b/>
      <i/>
      <sz val="8"/>
      <color theme="1"/>
      <name val="Marianne"/>
      <family val="3"/>
    </font>
    <font>
      <b/>
      <sz val="8"/>
      <color theme="1"/>
      <name val="Marianne"/>
      <family val="3"/>
    </font>
    <font>
      <sz val="8"/>
      <color theme="1"/>
      <name val="Marianne"/>
      <family val="3"/>
    </font>
    <font>
      <i/>
      <sz val="8"/>
      <color theme="1"/>
      <name val="Marianne"/>
      <family val="3"/>
    </font>
    <font>
      <b/>
      <sz val="8"/>
      <color rgb="FFFF0000"/>
      <name val="Marianne"/>
      <family val="3"/>
    </font>
    <font>
      <sz val="8"/>
      <name val="Marianne"/>
      <family val="3"/>
    </font>
    <font>
      <b/>
      <i/>
      <sz val="8"/>
      <color rgb="FF000000"/>
      <name val="Marianne"/>
      <family val="3"/>
    </font>
    <font>
      <b/>
      <sz val="8"/>
      <color rgb="FF000000"/>
      <name val="Marianne"/>
      <family val="3"/>
    </font>
    <font>
      <vertAlign val="superscript"/>
      <sz val="8"/>
      <name val="Marianne"/>
      <family val="3"/>
    </font>
    <font>
      <b/>
      <sz val="8"/>
      <name val="Marianne"/>
      <family val="3"/>
    </font>
    <font>
      <b/>
      <sz val="8"/>
      <color theme="1"/>
      <name val="Calibri"/>
      <family val="2"/>
    </font>
    <font>
      <b/>
      <vertAlign val="superscript"/>
      <sz val="8"/>
      <color theme="1"/>
      <name val="Marianne"/>
      <family val="3"/>
    </font>
    <font>
      <b/>
      <vertAlign val="superscript"/>
      <sz val="8"/>
      <name val="Marianne"/>
      <family val="3"/>
    </font>
    <font>
      <vertAlign val="superscript"/>
      <sz val="8"/>
      <color theme="1"/>
      <name val="Marianne"/>
      <family val="3"/>
    </font>
    <font>
      <b/>
      <sz val="8"/>
      <name val="Calibri"/>
      <family val="2"/>
    </font>
    <font>
      <sz val="8"/>
      <color theme="1"/>
      <name val="Calibri"/>
      <family val="2"/>
    </font>
    <font>
      <i/>
      <sz val="8"/>
      <name val="Marianne"/>
      <family val="3"/>
    </font>
    <font>
      <b/>
      <i/>
      <sz val="8"/>
      <name val="Marianne"/>
      <family val="3"/>
    </font>
    <font>
      <b/>
      <sz val="8"/>
      <color theme="1"/>
      <name val="Marianne"/>
      <family val="3"/>
    </font>
    <font>
      <sz val="8"/>
      <color theme="1"/>
      <name val="KacstBook"/>
      <charset val="178"/>
    </font>
  </fonts>
  <fills count="2">
    <fill>
      <patternFill patternType="none"/>
    </fill>
    <fill>
      <patternFill patternType="gray125"/>
    </fill>
  </fills>
  <borders count="76">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style="dotted">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top style="dotted">
        <color indexed="64"/>
      </top>
      <bottom/>
      <diagonal/>
    </border>
    <border>
      <left style="medium">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55">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1" xfId="0" applyFont="1" applyBorder="1"/>
    <xf numFmtId="0" fontId="3" fillId="0" borderId="2" xfId="0" applyFont="1" applyBorder="1" applyAlignment="1">
      <alignment horizontal="center"/>
    </xf>
    <xf numFmtId="0" fontId="3" fillId="0" borderId="10" xfId="0" applyFont="1" applyBorder="1" applyAlignment="1">
      <alignment horizontal="center"/>
    </xf>
    <xf numFmtId="0" fontId="3" fillId="0" borderId="22" xfId="0" applyFont="1" applyBorder="1" applyAlignment="1">
      <alignment horizontal="center"/>
    </xf>
    <xf numFmtId="0" fontId="3" fillId="0" borderId="11" xfId="0" applyFont="1" applyBorder="1" applyAlignment="1">
      <alignment horizontal="center"/>
    </xf>
    <xf numFmtId="0" fontId="3" fillId="0" borderId="0" xfId="0" applyFont="1" applyAlignment="1">
      <alignment horizontal="center"/>
    </xf>
    <xf numFmtId="0" fontId="3" fillId="0" borderId="0" xfId="0" applyFont="1"/>
    <xf numFmtId="0" fontId="3" fillId="0" borderId="3" xfId="0" applyFont="1" applyBorder="1"/>
    <xf numFmtId="1" fontId="4" fillId="0" borderId="4" xfId="0" applyNumberFormat="1" applyFont="1" applyFill="1" applyBorder="1" applyAlignment="1">
      <alignment horizontal="center"/>
    </xf>
    <xf numFmtId="1" fontId="4" fillId="0" borderId="13" xfId="0" applyNumberFormat="1" applyFont="1" applyFill="1" applyBorder="1" applyAlignment="1">
      <alignment horizontal="center"/>
    </xf>
    <xf numFmtId="1" fontId="4" fillId="0" borderId="14" xfId="0" applyNumberFormat="1" applyFont="1" applyFill="1" applyBorder="1" applyAlignment="1">
      <alignment horizontal="center"/>
    </xf>
    <xf numFmtId="1" fontId="4" fillId="0" borderId="19" xfId="0" applyNumberFormat="1" applyFont="1" applyFill="1" applyBorder="1" applyAlignment="1">
      <alignment horizontal="center"/>
    </xf>
    <xf numFmtId="164" fontId="4" fillId="0" borderId="0" xfId="0" applyNumberFormat="1" applyFont="1" applyAlignment="1">
      <alignment horizontal="center"/>
    </xf>
    <xf numFmtId="0" fontId="4" fillId="0" borderId="0" xfId="0" applyFont="1"/>
    <xf numFmtId="0" fontId="3" fillId="0" borderId="6" xfId="0" applyFont="1" applyBorder="1"/>
    <xf numFmtId="1" fontId="4" fillId="0" borderId="7" xfId="0" applyNumberFormat="1" applyFont="1" applyFill="1" applyBorder="1" applyAlignment="1">
      <alignment horizontal="center"/>
    </xf>
    <xf numFmtId="1" fontId="4" fillId="0" borderId="15" xfId="0" applyNumberFormat="1" applyFont="1" applyFill="1" applyBorder="1" applyAlignment="1">
      <alignment horizontal="center"/>
    </xf>
    <xf numFmtId="1" fontId="4" fillId="0" borderId="23" xfId="0" applyNumberFormat="1" applyFont="1" applyFill="1" applyBorder="1" applyAlignment="1">
      <alignment horizontal="center"/>
    </xf>
    <xf numFmtId="1" fontId="4" fillId="0" borderId="20" xfId="0" applyNumberFormat="1" applyFont="1" applyFill="1" applyBorder="1" applyAlignment="1">
      <alignment horizontal="center"/>
    </xf>
    <xf numFmtId="0" fontId="5" fillId="0" borderId="0" xfId="0" applyFont="1" applyAlignment="1">
      <alignment horizontal="left" wrapText="1"/>
    </xf>
    <xf numFmtId="1" fontId="1" fillId="0" borderId="0" xfId="0" applyNumberFormat="1" applyFont="1" applyAlignment="1">
      <alignment horizontal="center"/>
    </xf>
    <xf numFmtId="0" fontId="2" fillId="0" borderId="0" xfId="0" applyFont="1"/>
    <xf numFmtId="0" fontId="4" fillId="0" borderId="0" xfId="0" applyFont="1" applyAlignment="1">
      <alignment horizontal="center"/>
    </xf>
    <xf numFmtId="0" fontId="4" fillId="0" borderId="0" xfId="0" applyFont="1" applyBorder="1"/>
    <xf numFmtId="0" fontId="4" fillId="0" borderId="0" xfId="0" applyFont="1" applyAlignment="1">
      <alignment vertical="center"/>
    </xf>
    <xf numFmtId="0" fontId="3" fillId="0" borderId="41" xfId="0" applyFont="1" applyBorder="1" applyAlignment="1">
      <alignment vertical="center" wrapText="1"/>
    </xf>
    <xf numFmtId="166" fontId="3" fillId="0" borderId="21" xfId="0" applyNumberFormat="1" applyFont="1" applyBorder="1" applyAlignment="1">
      <alignment horizontal="center" vertical="center" wrapText="1"/>
    </xf>
    <xf numFmtId="0" fontId="4" fillId="0" borderId="3" xfId="0" applyFont="1" applyBorder="1" applyAlignment="1">
      <alignment wrapText="1"/>
    </xf>
    <xf numFmtId="2" fontId="4" fillId="0" borderId="4" xfId="0" applyNumberFormat="1" applyFont="1" applyBorder="1" applyAlignment="1">
      <alignment horizontal="center"/>
    </xf>
    <xf numFmtId="2" fontId="4" fillId="0" borderId="0" xfId="0" applyNumberFormat="1" applyFont="1" applyBorder="1" applyAlignment="1">
      <alignment horizontal="center"/>
    </xf>
    <xf numFmtId="0" fontId="3" fillId="0" borderId="3" xfId="0" applyFont="1" applyBorder="1" applyAlignment="1">
      <alignment wrapText="1"/>
    </xf>
    <xf numFmtId="166" fontId="4" fillId="0" borderId="0" xfId="0" applyNumberFormat="1" applyFont="1" applyAlignment="1">
      <alignment horizontal="center"/>
    </xf>
    <xf numFmtId="0" fontId="4" fillId="0" borderId="0" xfId="0" applyFont="1" applyAlignment="1">
      <alignment horizontal="left"/>
    </xf>
    <xf numFmtId="4" fontId="4" fillId="0" borderId="0" xfId="0" applyNumberFormat="1" applyFont="1" applyAlignment="1">
      <alignment horizontal="center"/>
    </xf>
    <xf numFmtId="0" fontId="4" fillId="0" borderId="0" xfId="0" applyFont="1" applyFill="1" applyAlignment="1">
      <alignment horizontal="center"/>
    </xf>
    <xf numFmtId="165" fontId="3" fillId="0" borderId="2" xfId="0" applyNumberFormat="1" applyFont="1" applyBorder="1" applyAlignment="1">
      <alignment horizontal="center" vertical="center" wrapText="1"/>
    </xf>
    <xf numFmtId="165" fontId="3" fillId="0" borderId="10" xfId="0" applyNumberFormat="1" applyFont="1" applyBorder="1" applyAlignment="1">
      <alignment horizontal="center" vertical="center" wrapText="1"/>
    </xf>
    <xf numFmtId="165" fontId="3" fillId="0" borderId="16" xfId="0" applyNumberFormat="1" applyFont="1" applyBorder="1" applyAlignment="1">
      <alignment horizontal="center" vertical="center" wrapText="1"/>
    </xf>
    <xf numFmtId="165" fontId="3" fillId="0" borderId="16"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11" xfId="0" applyNumberFormat="1" applyFont="1" applyBorder="1" applyAlignment="1">
      <alignment horizontal="center" vertical="center" wrapText="1"/>
    </xf>
    <xf numFmtId="0" fontId="4" fillId="0" borderId="26" xfId="0" applyFont="1" applyBorder="1"/>
    <xf numFmtId="3" fontId="4" fillId="0" borderId="13" xfId="0" applyNumberFormat="1" applyFont="1" applyBorder="1" applyAlignment="1">
      <alignment horizontal="center"/>
    </xf>
    <xf numFmtId="3" fontId="4" fillId="0" borderId="0" xfId="0" applyNumberFormat="1" applyFont="1" applyBorder="1" applyAlignment="1">
      <alignment horizontal="center"/>
    </xf>
    <xf numFmtId="3" fontId="4" fillId="0" borderId="4" xfId="0" applyNumberFormat="1" applyFont="1" applyBorder="1" applyAlignment="1">
      <alignment horizontal="center"/>
    </xf>
    <xf numFmtId="3" fontId="4" fillId="0" borderId="0" xfId="0" applyNumberFormat="1" applyFont="1" applyFill="1" applyBorder="1" applyAlignment="1">
      <alignment horizontal="center"/>
    </xf>
    <xf numFmtId="3" fontId="4" fillId="0" borderId="14" xfId="0" applyNumberFormat="1" applyFont="1" applyFill="1" applyBorder="1" applyAlignment="1">
      <alignment horizontal="center"/>
    </xf>
    <xf numFmtId="3" fontId="4" fillId="0" borderId="19" xfId="0" applyNumberFormat="1" applyFont="1" applyBorder="1" applyAlignment="1">
      <alignment horizontal="center"/>
    </xf>
    <xf numFmtId="0" fontId="4" fillId="0" borderId="26" xfId="0" applyFont="1" applyBorder="1" applyAlignment="1">
      <alignment wrapText="1"/>
    </xf>
    <xf numFmtId="3" fontId="4" fillId="0" borderId="32" xfId="0" applyNumberFormat="1" applyFont="1" applyBorder="1" applyAlignment="1">
      <alignment horizontal="center"/>
    </xf>
    <xf numFmtId="3" fontId="4" fillId="0" borderId="26" xfId="0" applyNumberFormat="1" applyFont="1" applyBorder="1" applyAlignment="1">
      <alignment horizontal="center"/>
    </xf>
    <xf numFmtId="3" fontId="4" fillId="0" borderId="28" xfId="0" applyNumberFormat="1" applyFont="1" applyBorder="1" applyAlignment="1">
      <alignment horizontal="center"/>
    </xf>
    <xf numFmtId="3" fontId="4" fillId="0" borderId="26" xfId="0" applyNumberFormat="1" applyFont="1" applyFill="1" applyBorder="1" applyAlignment="1">
      <alignment horizontal="center"/>
    </xf>
    <xf numFmtId="3" fontId="4" fillId="0" borderId="29" xfId="0" applyNumberFormat="1" applyFont="1" applyFill="1" applyBorder="1" applyAlignment="1">
      <alignment horizontal="center"/>
    </xf>
    <xf numFmtId="3" fontId="4" fillId="0" borderId="39" xfId="0" applyNumberFormat="1" applyFont="1" applyBorder="1" applyAlignment="1">
      <alignment horizontal="center"/>
    </xf>
    <xf numFmtId="0" fontId="4" fillId="0" borderId="0" xfId="0" applyFont="1" applyBorder="1" applyAlignment="1">
      <alignment wrapText="1"/>
    </xf>
    <xf numFmtId="0" fontId="4" fillId="0" borderId="21" xfId="0" applyFont="1" applyBorder="1" applyAlignment="1">
      <alignment wrapText="1"/>
    </xf>
    <xf numFmtId="3" fontId="4" fillId="0" borderId="18" xfId="0" applyNumberFormat="1" applyFont="1" applyBorder="1" applyAlignment="1">
      <alignment horizontal="center"/>
    </xf>
    <xf numFmtId="3" fontId="4" fillId="0" borderId="21" xfId="0" applyNumberFormat="1" applyFont="1" applyBorder="1" applyAlignment="1">
      <alignment horizontal="center"/>
    </xf>
    <xf numFmtId="3" fontId="4" fillId="0" borderId="17" xfId="0" applyNumberFormat="1" applyFont="1" applyBorder="1" applyAlignment="1">
      <alignment horizontal="center"/>
    </xf>
    <xf numFmtId="3" fontId="4" fillId="0" borderId="21" xfId="0" applyNumberFormat="1" applyFont="1" applyFill="1" applyBorder="1" applyAlignment="1">
      <alignment horizontal="center"/>
    </xf>
    <xf numFmtId="3" fontId="4" fillId="0" borderId="30" xfId="0" applyNumberFormat="1" applyFont="1" applyFill="1" applyBorder="1" applyAlignment="1">
      <alignment horizontal="center"/>
    </xf>
    <xf numFmtId="3" fontId="4" fillId="0" borderId="33" xfId="0" applyNumberFormat="1" applyFont="1" applyBorder="1" applyAlignment="1">
      <alignment horizontal="center"/>
    </xf>
    <xf numFmtId="0" fontId="4" fillId="0" borderId="21" xfId="0" applyFont="1" applyBorder="1"/>
    <xf numFmtId="0" fontId="4" fillId="0" borderId="21" xfId="0" applyFont="1" applyFill="1" applyBorder="1"/>
    <xf numFmtId="3" fontId="4" fillId="0" borderId="13" xfId="0" applyNumberFormat="1" applyFont="1" applyFill="1" applyBorder="1" applyAlignment="1">
      <alignment horizontal="center"/>
    </xf>
    <xf numFmtId="1" fontId="2" fillId="0" borderId="51" xfId="0" applyNumberFormat="1" applyFont="1" applyBorder="1" applyAlignment="1">
      <alignment horizontal="center"/>
    </xf>
    <xf numFmtId="1" fontId="2" fillId="0" borderId="51" xfId="0" applyNumberFormat="1" applyFont="1" applyFill="1" applyBorder="1" applyAlignment="1">
      <alignment horizontal="center"/>
    </xf>
    <xf numFmtId="1" fontId="2" fillId="0" borderId="52" xfId="0" applyNumberFormat="1" applyFont="1" applyBorder="1" applyAlignment="1">
      <alignment horizontal="center"/>
    </xf>
    <xf numFmtId="1" fontId="2" fillId="0" borderId="44" xfId="0" applyNumberFormat="1" applyFont="1" applyBorder="1" applyAlignment="1">
      <alignment horizontal="center"/>
    </xf>
    <xf numFmtId="0" fontId="5" fillId="0" borderId="0" xfId="0" applyFont="1" applyAlignment="1">
      <alignment horizontal="left"/>
    </xf>
    <xf numFmtId="0" fontId="4" fillId="0" borderId="0" xfId="0" applyFont="1" applyFill="1"/>
    <xf numFmtId="0" fontId="4" fillId="0" borderId="62" xfId="0" applyFont="1" applyBorder="1"/>
    <xf numFmtId="0" fontId="4" fillId="0" borderId="64" xfId="0" applyFont="1" applyBorder="1"/>
    <xf numFmtId="0" fontId="3" fillId="0" borderId="41" xfId="0" applyFont="1" applyFill="1" applyBorder="1" applyAlignment="1">
      <alignment wrapText="1"/>
    </xf>
    <xf numFmtId="4" fontId="3" fillId="0" borderId="17" xfId="0" applyNumberFormat="1" applyFont="1" applyBorder="1" applyAlignment="1">
      <alignment horizontal="center"/>
    </xf>
    <xf numFmtId="0" fontId="3" fillId="0" borderId="3" xfId="0" applyFont="1" applyFill="1" applyBorder="1" applyAlignment="1">
      <alignment wrapText="1"/>
    </xf>
    <xf numFmtId="4" fontId="3" fillId="0" borderId="4" xfId="0" applyNumberFormat="1" applyFont="1" applyBorder="1" applyAlignment="1">
      <alignment horizontal="center"/>
    </xf>
    <xf numFmtId="0" fontId="4" fillId="0" borderId="13" xfId="0" applyFont="1" applyBorder="1" applyAlignment="1">
      <alignment horizontal="center"/>
    </xf>
    <xf numFmtId="0" fontId="4" fillId="0" borderId="5" xfId="0" applyFont="1" applyFill="1" applyBorder="1" applyAlignment="1">
      <alignment horizontal="center"/>
    </xf>
    <xf numFmtId="0" fontId="4" fillId="0" borderId="3" xfId="0" applyFont="1" applyFill="1" applyBorder="1" applyAlignment="1">
      <alignment wrapText="1"/>
    </xf>
    <xf numFmtId="0" fontId="4" fillId="0" borderId="59" xfId="0" applyFont="1" applyFill="1" applyBorder="1" applyAlignment="1">
      <alignment horizontal="center"/>
    </xf>
    <xf numFmtId="167" fontId="4" fillId="0" borderId="0" xfId="0" applyNumberFormat="1" applyFont="1" applyAlignment="1">
      <alignment horizontal="center"/>
    </xf>
    <xf numFmtId="0" fontId="4" fillId="0" borderId="0" xfId="0" applyFont="1" applyAlignment="1">
      <alignment horizontal="left" wrapText="1"/>
    </xf>
    <xf numFmtId="0" fontId="4" fillId="0" borderId="0" xfId="0" applyFont="1" applyFill="1" applyBorder="1" applyAlignment="1">
      <alignment horizontal="center"/>
    </xf>
    <xf numFmtId="3" fontId="4" fillId="0" borderId="0" xfId="0" applyNumberFormat="1" applyFont="1" applyAlignment="1">
      <alignment horizontal="center"/>
    </xf>
    <xf numFmtId="0" fontId="3" fillId="0" borderId="24" xfId="0" applyFont="1" applyBorder="1" applyAlignment="1">
      <alignment horizontal="left"/>
    </xf>
    <xf numFmtId="0" fontId="3" fillId="0" borderId="27" xfId="0" applyFont="1" applyBorder="1"/>
    <xf numFmtId="3" fontId="3" fillId="0" borderId="27" xfId="0" applyNumberFormat="1" applyFont="1" applyBorder="1" applyAlignment="1">
      <alignment horizontal="center"/>
    </xf>
    <xf numFmtId="3" fontId="3" fillId="0" borderId="25" xfId="0" applyNumberFormat="1" applyFont="1" applyBorder="1" applyAlignment="1">
      <alignment horizontal="center"/>
    </xf>
    <xf numFmtId="0" fontId="4" fillId="0" borderId="0" xfId="0" applyFont="1" applyFill="1" applyBorder="1"/>
    <xf numFmtId="3" fontId="7" fillId="0" borderId="0" xfId="0" applyNumberFormat="1" applyFont="1" applyBorder="1" applyAlignment="1">
      <alignment horizontal="center"/>
    </xf>
    <xf numFmtId="3" fontId="7" fillId="0" borderId="19" xfId="0" applyNumberFormat="1" applyFont="1" applyBorder="1" applyAlignment="1">
      <alignment horizontal="center"/>
    </xf>
    <xf numFmtId="3" fontId="2" fillId="0" borderId="43" xfId="0" applyNumberFormat="1" applyFont="1" applyBorder="1" applyAlignment="1">
      <alignment horizontal="center"/>
    </xf>
    <xf numFmtId="3" fontId="2" fillId="0" borderId="44" xfId="0" applyNumberFormat="1" applyFont="1" applyBorder="1" applyAlignment="1">
      <alignment horizontal="center"/>
    </xf>
    <xf numFmtId="0" fontId="4" fillId="0" borderId="0" xfId="0" applyFont="1" applyBorder="1" applyAlignment="1">
      <alignment horizontal="left"/>
    </xf>
    <xf numFmtId="0" fontId="4" fillId="0" borderId="0" xfId="0" applyFont="1" applyAlignment="1">
      <alignment horizontal="center" vertical="center"/>
    </xf>
    <xf numFmtId="0" fontId="4" fillId="0" borderId="8" xfId="0" applyFont="1" applyBorder="1" applyAlignment="1">
      <alignment horizontal="center" vertical="center"/>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xf numFmtId="1" fontId="3" fillId="0" borderId="13" xfId="0" applyNumberFormat="1" applyFont="1" applyFill="1" applyBorder="1" applyAlignment="1">
      <alignment horizontal="center"/>
    </xf>
    <xf numFmtId="1" fontId="3" fillId="0" borderId="14" xfId="0" applyNumberFormat="1" applyFont="1" applyFill="1" applyBorder="1" applyAlignment="1">
      <alignment horizontal="center"/>
    </xf>
    <xf numFmtId="1" fontId="3" fillId="0" borderId="0" xfId="0" applyNumberFormat="1" applyFont="1" applyFill="1" applyBorder="1" applyAlignment="1">
      <alignment horizontal="center"/>
    </xf>
    <xf numFmtId="0" fontId="5" fillId="0" borderId="0" xfId="0" applyFont="1" applyFill="1" applyBorder="1"/>
    <xf numFmtId="1" fontId="5" fillId="0" borderId="13" xfId="0" applyNumberFormat="1" applyFont="1" applyFill="1" applyBorder="1" applyAlignment="1">
      <alignment horizontal="center"/>
    </xf>
    <xf numFmtId="1" fontId="5" fillId="0" borderId="14" xfId="0" applyNumberFormat="1" applyFont="1" applyFill="1" applyBorder="1" applyAlignment="1">
      <alignment horizontal="center"/>
    </xf>
    <xf numFmtId="0" fontId="3" fillId="0" borderId="26" xfId="0" applyFont="1" applyFill="1" applyBorder="1"/>
    <xf numFmtId="1" fontId="3" fillId="0" borderId="32" xfId="0" applyNumberFormat="1" applyFont="1" applyFill="1" applyBorder="1" applyAlignment="1">
      <alignment horizontal="center"/>
    </xf>
    <xf numFmtId="1" fontId="3" fillId="0" borderId="29" xfId="0" applyNumberFormat="1" applyFont="1" applyFill="1" applyBorder="1" applyAlignment="1">
      <alignment horizontal="center"/>
    </xf>
    <xf numFmtId="1" fontId="4" fillId="0" borderId="18" xfId="0" applyNumberFormat="1" applyFont="1" applyFill="1" applyBorder="1" applyAlignment="1">
      <alignment horizontal="center"/>
    </xf>
    <xf numFmtId="1" fontId="4" fillId="0" borderId="30" xfId="0" applyNumberFormat="1" applyFont="1" applyFill="1" applyBorder="1" applyAlignment="1">
      <alignment horizontal="center"/>
    </xf>
    <xf numFmtId="0" fontId="3" fillId="0" borderId="4" xfId="0" applyFont="1" applyFill="1" applyBorder="1" applyAlignment="1">
      <alignment horizontal="center" vertical="center" wrapText="1"/>
    </xf>
    <xf numFmtId="0" fontId="5" fillId="0" borderId="0" xfId="0" applyFont="1" applyFill="1" applyAlignment="1">
      <alignment horizontal="left" wrapText="1"/>
    </xf>
    <xf numFmtId="0" fontId="5" fillId="0" borderId="0" xfId="0" applyFont="1" applyFill="1" applyAlignment="1">
      <alignment horizontal="left"/>
    </xf>
    <xf numFmtId="0" fontId="4" fillId="0" borderId="1" xfId="0" applyFont="1" applyBorder="1"/>
    <xf numFmtId="1" fontId="4" fillId="0" borderId="19" xfId="0" applyNumberFormat="1" applyFont="1" applyBorder="1" applyAlignment="1">
      <alignment horizontal="center"/>
    </xf>
    <xf numFmtId="1" fontId="4" fillId="0" borderId="13" xfId="0" applyNumberFormat="1" applyFont="1" applyBorder="1" applyAlignment="1">
      <alignment horizontal="center"/>
    </xf>
    <xf numFmtId="164" fontId="4" fillId="0" borderId="0" xfId="0" applyNumberFormat="1" applyFont="1"/>
    <xf numFmtId="1" fontId="4" fillId="0" borderId="15" xfId="0" applyNumberFormat="1" applyFont="1" applyBorder="1" applyAlignment="1">
      <alignment horizontal="center"/>
    </xf>
    <xf numFmtId="1" fontId="4" fillId="0" borderId="20" xfId="0" applyNumberFormat="1" applyFont="1" applyBorder="1" applyAlignment="1">
      <alignment horizontal="center"/>
    </xf>
    <xf numFmtId="1" fontId="4" fillId="0" borderId="0" xfId="0" applyNumberFormat="1" applyFont="1" applyBorder="1" applyAlignment="1">
      <alignment horizontal="center"/>
    </xf>
    <xf numFmtId="0" fontId="8" fillId="0" borderId="1" xfId="0" applyFont="1" applyBorder="1" applyAlignment="1">
      <alignment horizontal="left" wrapText="1"/>
    </xf>
    <xf numFmtId="0" fontId="9" fillId="0" borderId="10" xfId="0" applyFont="1" applyBorder="1" applyAlignment="1">
      <alignment horizontal="center"/>
    </xf>
    <xf numFmtId="0" fontId="9" fillId="0" borderId="16" xfId="0" applyFont="1" applyBorder="1" applyAlignment="1">
      <alignment horizontal="center"/>
    </xf>
    <xf numFmtId="0" fontId="9" fillId="0" borderId="11" xfId="0" applyFont="1" applyBorder="1" applyAlignment="1">
      <alignment horizontal="center"/>
    </xf>
    <xf numFmtId="0" fontId="4" fillId="0" borderId="3" xfId="0" applyFont="1" applyBorder="1" applyAlignment="1">
      <alignment horizontal="left" wrapText="1"/>
    </xf>
    <xf numFmtId="1" fontId="4" fillId="0" borderId="5" xfId="0" applyNumberFormat="1" applyFont="1" applyBorder="1" applyAlignment="1">
      <alignment horizontal="center"/>
    </xf>
    <xf numFmtId="0" fontId="7" fillId="0" borderId="3" xfId="0" applyFont="1" applyBorder="1" applyAlignment="1">
      <alignment horizontal="left" wrapText="1"/>
    </xf>
    <xf numFmtId="0" fontId="4" fillId="0" borderId="6" xfId="0" applyFont="1" applyBorder="1" applyAlignment="1">
      <alignment horizontal="left" wrapText="1"/>
    </xf>
    <xf numFmtId="1" fontId="4" fillId="0" borderId="12" xfId="0" applyNumberFormat="1" applyFont="1" applyBorder="1" applyAlignment="1">
      <alignment horizontal="center"/>
    </xf>
    <xf numFmtId="0" fontId="9" fillId="0" borderId="0" xfId="0" applyFont="1" applyAlignment="1">
      <alignment vertical="center"/>
    </xf>
    <xf numFmtId="0" fontId="4" fillId="0" borderId="0" xfId="0" applyFont="1" applyAlignment="1">
      <alignment horizontal="justify" vertical="center"/>
    </xf>
    <xf numFmtId="0" fontId="6" fillId="0" borderId="0" xfId="0" applyFont="1"/>
    <xf numFmtId="0" fontId="6" fillId="0" borderId="0" xfId="0" applyFont="1" applyBorder="1"/>
    <xf numFmtId="1" fontId="11" fillId="0" borderId="50" xfId="0" applyNumberFormat="1" applyFont="1" applyBorder="1" applyAlignment="1">
      <alignment horizontal="center" wrapText="1"/>
    </xf>
    <xf numFmtId="1" fontId="3" fillId="0" borderId="18" xfId="0" applyNumberFormat="1" applyFont="1" applyBorder="1" applyAlignment="1">
      <alignment horizontal="center" wrapText="1"/>
    </xf>
    <xf numFmtId="1" fontId="3" fillId="0" borderId="50" xfId="0" applyNumberFormat="1" applyFont="1" applyBorder="1" applyAlignment="1">
      <alignment horizontal="center" wrapText="1"/>
    </xf>
    <xf numFmtId="0" fontId="4" fillId="0" borderId="3" xfId="0" applyFont="1" applyBorder="1" applyAlignment="1">
      <alignment horizontal="left"/>
    </xf>
    <xf numFmtId="1" fontId="4" fillId="0" borderId="45" xfId="0" applyNumberFormat="1" applyFont="1" applyBorder="1" applyAlignment="1">
      <alignment horizontal="center"/>
    </xf>
    <xf numFmtId="1" fontId="4" fillId="0" borderId="0" xfId="0" applyNumberFormat="1" applyFont="1"/>
    <xf numFmtId="0" fontId="9" fillId="0" borderId="6" xfId="0" applyFont="1" applyBorder="1" applyAlignment="1">
      <alignment horizontal="left"/>
    </xf>
    <xf numFmtId="1" fontId="4" fillId="0" borderId="49" xfId="0" applyNumberFormat="1" applyFont="1" applyBorder="1" applyAlignment="1">
      <alignment horizontal="center"/>
    </xf>
    <xf numFmtId="0" fontId="3" fillId="0" borderId="61" xfId="0" applyFont="1" applyBorder="1" applyAlignment="1">
      <alignment horizontal="center"/>
    </xf>
    <xf numFmtId="0" fontId="3" fillId="0" borderId="5" xfId="0" applyFont="1" applyBorder="1" applyAlignment="1">
      <alignment horizontal="center"/>
    </xf>
    <xf numFmtId="2" fontId="4" fillId="0" borderId="0" xfId="0" applyNumberFormat="1" applyFont="1"/>
    <xf numFmtId="0" fontId="4" fillId="0" borderId="3" xfId="0" applyFont="1" applyFill="1" applyBorder="1"/>
    <xf numFmtId="0" fontId="4" fillId="0" borderId="3" xfId="0" applyFont="1" applyFill="1" applyBorder="1" applyAlignment="1">
      <alignment horizontal="left"/>
    </xf>
    <xf numFmtId="0" fontId="4" fillId="0" borderId="6" xfId="0" applyFont="1" applyFill="1" applyBorder="1" applyAlignment="1">
      <alignment horizontal="left"/>
    </xf>
    <xf numFmtId="2" fontId="4" fillId="0" borderId="7" xfId="0" applyNumberFormat="1" applyFont="1" applyBorder="1" applyAlignment="1">
      <alignment horizontal="center"/>
    </xf>
    <xf numFmtId="0" fontId="4" fillId="0" borderId="1" xfId="0" applyFont="1" applyBorder="1" applyAlignment="1">
      <alignment horizontal="center" vertical="center" wrapText="1"/>
    </xf>
    <xf numFmtId="0" fontId="4" fillId="0" borderId="16" xfId="0" applyFont="1" applyBorder="1"/>
    <xf numFmtId="3" fontId="3" fillId="0" borderId="16" xfId="0" applyNumberFormat="1" applyFont="1" applyBorder="1" applyAlignment="1">
      <alignment horizontal="center"/>
    </xf>
    <xf numFmtId="3" fontId="3" fillId="0" borderId="11" xfId="0" applyNumberFormat="1" applyFont="1" applyFill="1" applyBorder="1" applyAlignment="1">
      <alignment horizontal="center"/>
    </xf>
    <xf numFmtId="0" fontId="4" fillId="0" borderId="38" xfId="0" applyFont="1" applyBorder="1"/>
    <xf numFmtId="3" fontId="4" fillId="0" borderId="39" xfId="0" applyNumberFormat="1" applyFont="1" applyFill="1" applyBorder="1" applyAlignment="1">
      <alignment horizontal="center"/>
    </xf>
    <xf numFmtId="0" fontId="4" fillId="0" borderId="35" xfId="0" applyFont="1" applyBorder="1"/>
    <xf numFmtId="3" fontId="4" fillId="0" borderId="33" xfId="0" applyNumberFormat="1" applyFont="1" applyFill="1" applyBorder="1" applyAlignment="1">
      <alignment horizontal="center"/>
    </xf>
    <xf numFmtId="0" fontId="4" fillId="0" borderId="34" xfId="0" applyFont="1" applyBorder="1"/>
    <xf numFmtId="3" fontId="4" fillId="0" borderId="19" xfId="0" applyNumberFormat="1" applyFont="1" applyFill="1" applyBorder="1" applyAlignment="1">
      <alignment horizontal="center"/>
    </xf>
    <xf numFmtId="0" fontId="4" fillId="0" borderId="35" xfId="0" applyFont="1" applyBorder="1" applyAlignment="1"/>
    <xf numFmtId="0" fontId="4" fillId="0" borderId="38" xfId="0" applyFont="1" applyBorder="1" applyAlignment="1">
      <alignment wrapText="1"/>
    </xf>
    <xf numFmtId="0" fontId="4" fillId="0" borderId="34" xfId="0" applyFont="1" applyBorder="1" applyAlignment="1">
      <alignment wrapText="1"/>
    </xf>
    <xf numFmtId="1" fontId="4" fillId="0" borderId="26" xfId="0" applyNumberFormat="1" applyFont="1" applyBorder="1" applyAlignment="1">
      <alignment horizontal="center"/>
    </xf>
    <xf numFmtId="1" fontId="4" fillId="0" borderId="39" xfId="0" applyNumberFormat="1" applyFont="1" applyBorder="1" applyAlignment="1">
      <alignment horizontal="center"/>
    </xf>
    <xf numFmtId="1" fontId="4" fillId="0" borderId="21" xfId="0" applyNumberFormat="1" applyFont="1" applyBorder="1" applyAlignment="1">
      <alignment horizontal="center"/>
    </xf>
    <xf numFmtId="1" fontId="4" fillId="0" borderId="33" xfId="0" applyNumberFormat="1" applyFont="1" applyBorder="1" applyAlignment="1">
      <alignment horizontal="center"/>
    </xf>
    <xf numFmtId="0" fontId="2" fillId="0" borderId="31" xfId="0" applyFont="1" applyBorder="1" applyAlignment="1">
      <alignment horizontal="left" vertical="center"/>
    </xf>
    <xf numFmtId="0" fontId="2" fillId="0" borderId="26" xfId="0" applyFont="1" applyBorder="1"/>
    <xf numFmtId="0" fontId="3" fillId="0" borderId="26" xfId="0" applyFont="1" applyBorder="1" applyAlignment="1">
      <alignment horizontal="center"/>
    </xf>
    <xf numFmtId="0" fontId="3" fillId="0" borderId="39" xfId="0" applyFont="1" applyBorder="1" applyAlignment="1">
      <alignment horizontal="center"/>
    </xf>
    <xf numFmtId="0" fontId="4" fillId="0" borderId="54" xfId="0" applyFont="1" applyBorder="1"/>
    <xf numFmtId="1" fontId="4" fillId="0" borderId="56" xfId="0" applyNumberFormat="1" applyFont="1" applyBorder="1" applyAlignment="1">
      <alignment horizontal="center"/>
    </xf>
    <xf numFmtId="1" fontId="4" fillId="0" borderId="55" xfId="0" applyNumberFormat="1" applyFont="1" applyBorder="1" applyAlignment="1">
      <alignment horizontal="center"/>
    </xf>
    <xf numFmtId="0" fontId="4" fillId="0" borderId="34" xfId="0" applyFont="1" applyFill="1" applyBorder="1"/>
    <xf numFmtId="1" fontId="4" fillId="0" borderId="0" xfId="0" applyNumberFormat="1" applyFont="1" applyFill="1" applyBorder="1" applyAlignment="1">
      <alignment horizontal="center"/>
    </xf>
    <xf numFmtId="0" fontId="4" fillId="0" borderId="54" xfId="0" applyFont="1" applyFill="1" applyBorder="1"/>
    <xf numFmtId="1" fontId="4" fillId="0" borderId="56" xfId="0" applyNumberFormat="1" applyFont="1" applyFill="1" applyBorder="1" applyAlignment="1">
      <alignment horizontal="center"/>
    </xf>
    <xf numFmtId="1" fontId="4" fillId="0" borderId="55" xfId="0" applyNumberFormat="1" applyFont="1" applyFill="1" applyBorder="1" applyAlignment="1">
      <alignment horizontal="center"/>
    </xf>
    <xf numFmtId="1" fontId="3" fillId="0" borderId="43" xfId="0" applyNumberFormat="1" applyFont="1" applyBorder="1" applyAlignment="1">
      <alignment horizontal="center"/>
    </xf>
    <xf numFmtId="1" fontId="3" fillId="0" borderId="44" xfId="0" applyNumberFormat="1" applyFont="1" applyFill="1" applyBorder="1" applyAlignment="1">
      <alignment horizontal="center"/>
    </xf>
    <xf numFmtId="0" fontId="7" fillId="0" borderId="0" xfId="0" applyFont="1" applyAlignment="1">
      <alignment vertical="center"/>
    </xf>
    <xf numFmtId="0" fontId="7" fillId="0" borderId="0" xfId="0" applyFont="1"/>
    <xf numFmtId="0" fontId="4" fillId="0" borderId="0" xfId="0" applyFont="1" applyFill="1" applyBorder="1" applyAlignment="1">
      <alignment horizontal="left"/>
    </xf>
    <xf numFmtId="0" fontId="4" fillId="0" borderId="0" xfId="0" applyFont="1" applyAlignment="1">
      <alignment horizontal="right"/>
    </xf>
    <xf numFmtId="0" fontId="11" fillId="0" borderId="0" xfId="0" applyFont="1" applyAlignment="1">
      <alignment horizontal="left" wrapText="1"/>
    </xf>
    <xf numFmtId="4" fontId="11" fillId="0" borderId="17" xfId="0" applyNumberFormat="1" applyFont="1" applyBorder="1" applyAlignment="1">
      <alignment horizontal="center" vertical="center" wrapText="1"/>
    </xf>
    <xf numFmtId="0" fontId="3" fillId="0" borderId="0" xfId="0" applyFont="1" applyBorder="1" applyAlignment="1">
      <alignment horizontal="left"/>
    </xf>
    <xf numFmtId="1" fontId="3" fillId="0" borderId="0" xfId="0" applyNumberFormat="1" applyFont="1" applyBorder="1" applyAlignment="1">
      <alignment horizontal="center"/>
    </xf>
    <xf numFmtId="0" fontId="4" fillId="0" borderId="0" xfId="0" applyFont="1" applyBorder="1" applyAlignment="1">
      <alignment horizontal="center"/>
    </xf>
    <xf numFmtId="0" fontId="4" fillId="0" borderId="26" xfId="0" applyFont="1" applyBorder="1" applyAlignment="1">
      <alignment horizontal="center"/>
    </xf>
    <xf numFmtId="0" fontId="2" fillId="0" borderId="0" xfId="0" applyFont="1" applyBorder="1" applyAlignment="1">
      <alignment horizontal="left"/>
    </xf>
    <xf numFmtId="1" fontId="2" fillId="0" borderId="0" xfId="0" applyNumberFormat="1" applyFont="1" applyBorder="1" applyAlignment="1">
      <alignment horizontal="center"/>
    </xf>
    <xf numFmtId="1" fontId="2" fillId="0" borderId="0" xfId="0" applyNumberFormat="1" applyFont="1" applyFill="1" applyBorder="1" applyAlignment="1">
      <alignment horizontal="center"/>
    </xf>
    <xf numFmtId="166" fontId="3" fillId="0" borderId="33" xfId="0" applyNumberFormat="1" applyFont="1" applyBorder="1" applyAlignment="1">
      <alignment horizontal="center" vertical="center" wrapText="1"/>
    </xf>
    <xf numFmtId="0" fontId="4" fillId="0" borderId="3" xfId="0" applyFont="1" applyBorder="1"/>
    <xf numFmtId="0" fontId="4" fillId="0" borderId="6" xfId="0" applyFont="1" applyBorder="1" applyAlignment="1">
      <alignment wrapText="1"/>
    </xf>
    <xf numFmtId="0" fontId="3" fillId="0" borderId="28" xfId="0" applyFont="1" applyBorder="1" applyAlignment="1">
      <alignment horizontal="center" vertical="center" wrapText="1"/>
    </xf>
    <xf numFmtId="0" fontId="3" fillId="0" borderId="32" xfId="0" applyFont="1" applyBorder="1" applyAlignment="1">
      <alignment horizontal="center" vertical="center" wrapText="1"/>
    </xf>
    <xf numFmtId="166" fontId="3" fillId="0" borderId="18" xfId="0" applyNumberFormat="1" applyFont="1" applyBorder="1" applyAlignment="1">
      <alignment horizontal="center" vertical="center" wrapText="1"/>
    </xf>
    <xf numFmtId="0" fontId="4" fillId="0" borderId="24" xfId="0" applyFont="1" applyBorder="1"/>
    <xf numFmtId="0" fontId="3" fillId="0" borderId="31" xfId="0" applyFont="1" applyBorder="1" applyAlignment="1">
      <alignment vertical="center" wrapText="1"/>
    </xf>
    <xf numFmtId="0" fontId="3" fillId="0" borderId="26" xfId="0" applyFont="1" applyBorder="1" applyAlignment="1">
      <alignment horizontal="center" vertical="center" wrapText="1"/>
    </xf>
    <xf numFmtId="0" fontId="3" fillId="0" borderId="39" xfId="0" applyFont="1" applyBorder="1" applyAlignment="1">
      <alignment horizontal="center" vertical="center" wrapText="1"/>
    </xf>
    <xf numFmtId="0" fontId="11" fillId="0" borderId="0" xfId="0" applyFont="1"/>
    <xf numFmtId="0" fontId="7" fillId="0" borderId="3" xfId="0" applyFont="1" applyFill="1" applyBorder="1" applyAlignment="1">
      <alignment wrapText="1"/>
    </xf>
    <xf numFmtId="0" fontId="7" fillId="0" borderId="0" xfId="0" applyFont="1" applyAlignment="1">
      <alignment wrapText="1"/>
    </xf>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horizontal="center" vertical="center"/>
    </xf>
    <xf numFmtId="0" fontId="7" fillId="0" borderId="0" xfId="0" applyFont="1" applyAlignment="1">
      <alignment horizontal="right"/>
    </xf>
    <xf numFmtId="0" fontId="7" fillId="0" borderId="1" xfId="0" applyFont="1" applyBorder="1" applyAlignment="1">
      <alignment horizontal="left"/>
    </xf>
    <xf numFmtId="0" fontId="11" fillId="0" borderId="2"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7" fillId="0" borderId="0" xfId="0" applyFont="1" applyBorder="1"/>
    <xf numFmtId="0" fontId="11" fillId="0" borderId="3" xfId="0" applyFont="1" applyBorder="1" applyAlignment="1">
      <alignment horizontal="left"/>
    </xf>
    <xf numFmtId="1" fontId="7" fillId="0" borderId="4" xfId="0" applyNumberFormat="1" applyFont="1" applyBorder="1" applyAlignment="1">
      <alignment horizontal="center"/>
    </xf>
    <xf numFmtId="1" fontId="7" fillId="0" borderId="13" xfId="0" applyNumberFormat="1" applyFont="1" applyBorder="1" applyAlignment="1">
      <alignment horizontal="center"/>
    </xf>
    <xf numFmtId="1" fontId="7" fillId="0" borderId="19" xfId="0" applyNumberFormat="1" applyFont="1" applyBorder="1" applyAlignment="1">
      <alignment horizontal="center"/>
    </xf>
    <xf numFmtId="164" fontId="7" fillId="0" borderId="0" xfId="0" applyNumberFormat="1" applyFont="1"/>
    <xf numFmtId="0" fontId="11" fillId="0" borderId="6" xfId="0" applyFont="1" applyBorder="1" applyAlignment="1">
      <alignment horizontal="left"/>
    </xf>
    <xf numFmtId="1" fontId="7" fillId="0" borderId="7" xfId="0" applyNumberFormat="1" applyFont="1" applyBorder="1" applyAlignment="1">
      <alignment horizontal="center"/>
    </xf>
    <xf numFmtId="1" fontId="7" fillId="0" borderId="15" xfId="0" applyNumberFormat="1" applyFont="1" applyBorder="1" applyAlignment="1">
      <alignment horizontal="center"/>
    </xf>
    <xf numFmtId="1" fontId="7" fillId="0" borderId="20" xfId="0" applyNumberFormat="1" applyFont="1" applyBorder="1" applyAlignment="1">
      <alignment horizontal="center"/>
    </xf>
    <xf numFmtId="16" fontId="11" fillId="0" borderId="6" xfId="0" applyNumberFormat="1" applyFont="1" applyBorder="1" applyAlignment="1">
      <alignment horizontal="left"/>
    </xf>
    <xf numFmtId="0" fontId="11" fillId="0" borderId="0" xfId="0" applyFont="1" applyFill="1" applyBorder="1" applyAlignment="1">
      <alignment vertical="center" wrapText="1"/>
    </xf>
    <xf numFmtId="1" fontId="7" fillId="0" borderId="0" xfId="0" applyNumberFormat="1" applyFont="1" applyBorder="1" applyAlignment="1">
      <alignment horizontal="center"/>
    </xf>
    <xf numFmtId="0" fontId="18" fillId="0" borderId="0" xfId="0" applyFont="1" applyAlignment="1">
      <alignment wrapText="1"/>
    </xf>
    <xf numFmtId="0" fontId="11" fillId="0" borderId="0" xfId="0" applyFont="1" applyAlignment="1">
      <alignment vertical="center"/>
    </xf>
    <xf numFmtId="0" fontId="11" fillId="0" borderId="0" xfId="0" applyFont="1" applyAlignment="1">
      <alignment horizontal="center"/>
    </xf>
    <xf numFmtId="16" fontId="7" fillId="0" borderId="0" xfId="0" applyNumberFormat="1" applyFont="1" applyAlignment="1">
      <alignment horizontal="left"/>
    </xf>
    <xf numFmtId="1" fontId="7" fillId="0" borderId="0" xfId="0" applyNumberFormat="1" applyFont="1" applyAlignment="1">
      <alignment horizontal="center"/>
    </xf>
    <xf numFmtId="0" fontId="4" fillId="0" borderId="54" xfId="0" applyFont="1" applyBorder="1" applyAlignment="1">
      <alignment wrapText="1"/>
    </xf>
    <xf numFmtId="0" fontId="4" fillId="0" borderId="29" xfId="0" applyFont="1" applyBorder="1" applyAlignment="1">
      <alignment wrapText="1"/>
    </xf>
    <xf numFmtId="0" fontId="4" fillId="0" borderId="30" xfId="0" applyFont="1" applyBorder="1" applyAlignment="1">
      <alignment wrapText="1"/>
    </xf>
    <xf numFmtId="0" fontId="4" fillId="0" borderId="66" xfId="0" applyFont="1" applyBorder="1"/>
    <xf numFmtId="0" fontId="4" fillId="0" borderId="66" xfId="0" applyFont="1" applyFill="1" applyBorder="1" applyAlignment="1">
      <alignment wrapText="1"/>
    </xf>
    <xf numFmtId="0" fontId="4" fillId="0" borderId="70" xfId="0" applyFont="1" applyBorder="1" applyAlignment="1">
      <alignment wrapText="1"/>
    </xf>
    <xf numFmtId="0" fontId="4" fillId="0" borderId="73" xfId="0" applyFont="1" applyBorder="1"/>
    <xf numFmtId="0" fontId="4" fillId="0" borderId="70" xfId="0" applyFont="1" applyBorder="1"/>
    <xf numFmtId="4" fontId="11" fillId="0" borderId="4" xfId="0" applyNumberFormat="1" applyFont="1" applyBorder="1" applyAlignment="1">
      <alignment horizontal="center"/>
    </xf>
    <xf numFmtId="0" fontId="3" fillId="0" borderId="24" xfId="0" applyFont="1" applyBorder="1" applyAlignment="1">
      <alignment wrapText="1"/>
    </xf>
    <xf numFmtId="4" fontId="3" fillId="0" borderId="74" xfId="0" applyNumberFormat="1" applyFont="1" applyBorder="1" applyAlignment="1">
      <alignment horizontal="center"/>
    </xf>
    <xf numFmtId="0" fontId="3" fillId="0" borderId="74" xfId="0" applyFont="1" applyBorder="1" applyAlignment="1">
      <alignment horizontal="center"/>
    </xf>
    <xf numFmtId="0" fontId="3" fillId="0" borderId="60" xfId="0" applyFont="1" applyBorder="1" applyAlignment="1">
      <alignment horizontal="center"/>
    </xf>
    <xf numFmtId="0" fontId="3" fillId="0" borderId="75" xfId="0" applyFont="1" applyBorder="1" applyAlignment="1">
      <alignment horizontal="center"/>
    </xf>
    <xf numFmtId="168" fontId="4" fillId="0" borderId="13" xfId="0" applyNumberFormat="1" applyFont="1" applyFill="1" applyBorder="1" applyAlignment="1">
      <alignment horizontal="center"/>
    </xf>
    <xf numFmtId="0" fontId="0" fillId="0" borderId="13" xfId="0" applyBorder="1" applyAlignment="1">
      <alignment horizontal="center"/>
    </xf>
    <xf numFmtId="168" fontId="4" fillId="0" borderId="4" xfId="0" applyNumberFormat="1" applyFont="1" applyFill="1" applyBorder="1" applyAlignment="1">
      <alignment horizontal="center"/>
    </xf>
    <xf numFmtId="0" fontId="0" fillId="0" borderId="5" xfId="0" applyBorder="1" applyAlignment="1">
      <alignment horizontal="center"/>
    </xf>
    <xf numFmtId="0" fontId="20" fillId="0" borderId="3" xfId="0" applyFont="1" applyBorder="1" applyAlignment="1">
      <alignment wrapText="1"/>
    </xf>
    <xf numFmtId="168" fontId="4" fillId="0" borderId="15" xfId="0" applyNumberFormat="1" applyFont="1" applyFill="1" applyBorder="1" applyAlignment="1">
      <alignment horizontal="center"/>
    </xf>
    <xf numFmtId="0" fontId="0" fillId="0" borderId="15" xfId="0" applyBorder="1" applyAlignment="1">
      <alignment horizontal="center"/>
    </xf>
    <xf numFmtId="168" fontId="4" fillId="0" borderId="7" xfId="0" applyNumberFormat="1" applyFont="1" applyFill="1" applyBorder="1" applyAlignment="1">
      <alignment horizontal="center"/>
    </xf>
    <xf numFmtId="0" fontId="0" fillId="0" borderId="59" xfId="0" applyBorder="1" applyAlignment="1">
      <alignment horizontal="center"/>
    </xf>
    <xf numFmtId="0" fontId="4" fillId="0" borderId="38" xfId="0" applyFont="1" applyFill="1" applyBorder="1" applyAlignment="1">
      <alignment wrapText="1"/>
    </xf>
    <xf numFmtId="0" fontId="4" fillId="0" borderId="34" xfId="0" applyFont="1" applyFill="1" applyBorder="1" applyAlignment="1">
      <alignment wrapText="1"/>
    </xf>
    <xf numFmtId="0" fontId="4" fillId="0" borderId="35" xfId="0" applyFont="1" applyFill="1" applyBorder="1" applyAlignment="1">
      <alignment wrapText="1"/>
    </xf>
    <xf numFmtId="0" fontId="4" fillId="0" borderId="28" xfId="0" applyFont="1" applyBorder="1" applyAlignment="1">
      <alignment horizontal="center"/>
    </xf>
    <xf numFmtId="0" fontId="4" fillId="0" borderId="32" xfId="0" applyFont="1" applyBorder="1" applyAlignment="1">
      <alignment horizontal="center"/>
    </xf>
    <xf numFmtId="0" fontId="4" fillId="0" borderId="39" xfId="0" applyFont="1" applyBorder="1" applyAlignment="1">
      <alignment horizontal="center"/>
    </xf>
    <xf numFmtId="0" fontId="4" fillId="0" borderId="4" xfId="0" applyFont="1" applyBorder="1" applyAlignment="1">
      <alignment horizontal="center"/>
    </xf>
    <xf numFmtId="0" fontId="4" fillId="0" borderId="19" xfId="0" applyFont="1" applyBorder="1" applyAlignment="1">
      <alignment horizontal="center"/>
    </xf>
    <xf numFmtId="0" fontId="4" fillId="0" borderId="7" xfId="0" applyFont="1" applyBorder="1" applyAlignment="1">
      <alignment horizontal="center"/>
    </xf>
    <xf numFmtId="0" fontId="4" fillId="0" borderId="15" xfId="0" applyFont="1" applyBorder="1" applyAlignment="1">
      <alignment horizontal="center"/>
    </xf>
    <xf numFmtId="0" fontId="4" fillId="0" borderId="12" xfId="0" applyFont="1" applyBorder="1" applyAlignment="1">
      <alignment horizontal="center"/>
    </xf>
    <xf numFmtId="0" fontId="4" fillId="0" borderId="20" xfId="0" applyFont="1" applyBorder="1" applyAlignment="1">
      <alignment horizontal="center"/>
    </xf>
    <xf numFmtId="49" fontId="4" fillId="0" borderId="0" xfId="0" applyNumberFormat="1" applyFont="1" applyBorder="1" applyAlignment="1">
      <alignment horizontal="center"/>
    </xf>
    <xf numFmtId="0" fontId="11" fillId="0" borderId="32" xfId="0" applyFont="1" applyFill="1" applyBorder="1" applyAlignment="1">
      <alignment horizontal="center"/>
    </xf>
    <xf numFmtId="4" fontId="11" fillId="0" borderId="4" xfId="0" applyNumberFormat="1" applyFont="1" applyFill="1" applyBorder="1" applyAlignment="1">
      <alignment horizontal="center"/>
    </xf>
    <xf numFmtId="0" fontId="11" fillId="0" borderId="65" xfId="0" applyFont="1" applyFill="1" applyBorder="1" applyAlignment="1">
      <alignment horizontal="center"/>
    </xf>
    <xf numFmtId="0" fontId="2" fillId="0" borderId="0" xfId="0" applyFont="1" applyFill="1"/>
    <xf numFmtId="4" fontId="4" fillId="0" borderId="0" xfId="0" applyNumberFormat="1" applyFont="1" applyFill="1" applyAlignment="1">
      <alignment horizontal="center"/>
    </xf>
    <xf numFmtId="0" fontId="3" fillId="0" borderId="0" xfId="0" applyFont="1" applyFill="1" applyAlignment="1">
      <alignment horizontal="left"/>
    </xf>
    <xf numFmtId="0" fontId="2" fillId="0" borderId="0" xfId="0" applyFont="1" applyFill="1" applyAlignment="1">
      <alignment horizontal="left"/>
    </xf>
    <xf numFmtId="166" fontId="4" fillId="0" borderId="0" xfId="0" applyNumberFormat="1" applyFont="1" applyFill="1" applyAlignment="1">
      <alignment horizontal="center"/>
    </xf>
    <xf numFmtId="164" fontId="11" fillId="0" borderId="0" xfId="0" applyNumberFormat="1" applyFont="1" applyFill="1"/>
    <xf numFmtId="0" fontId="3" fillId="0" borderId="0" xfId="0" applyFont="1" applyFill="1" applyBorder="1" applyAlignment="1">
      <alignment vertical="center" wrapText="1"/>
    </xf>
    <xf numFmtId="3" fontId="4" fillId="0" borderId="0" xfId="0" applyNumberFormat="1" applyFont="1" applyFill="1" applyAlignment="1">
      <alignment horizontal="center"/>
    </xf>
    <xf numFmtId="0" fontId="4" fillId="0" borderId="0" xfId="0" applyFont="1" applyFill="1" applyAlignment="1">
      <alignment horizontal="left"/>
    </xf>
    <xf numFmtId="3" fontId="4" fillId="0" borderId="0" xfId="0" applyNumberFormat="1" applyFont="1" applyFill="1" applyAlignment="1">
      <alignment horizontal="right"/>
    </xf>
    <xf numFmtId="0" fontId="4" fillId="0" borderId="0" xfId="0" applyFont="1" applyAlignment="1">
      <alignment horizontal="left" vertical="center"/>
    </xf>
    <xf numFmtId="0" fontId="21" fillId="0" borderId="0" xfId="0" applyFont="1" applyAlignment="1">
      <alignment horizontal="left"/>
    </xf>
    <xf numFmtId="0" fontId="3" fillId="0" borderId="2" xfId="0" applyFont="1" applyBorder="1" applyAlignment="1">
      <alignment horizontal="center" wrapText="1"/>
    </xf>
    <xf numFmtId="0" fontId="3" fillId="0" borderId="11" xfId="0" applyFont="1" applyBorder="1" applyAlignment="1">
      <alignment horizontal="center" wrapText="1"/>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alignment horizontal="left" vertical="top"/>
    </xf>
    <xf numFmtId="0" fontId="11" fillId="0" borderId="24"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5" xfId="0" applyFont="1" applyBorder="1" applyAlignment="1">
      <alignment horizontal="center" vertical="center" wrapText="1"/>
    </xf>
    <xf numFmtId="0" fontId="3" fillId="0" borderId="48" xfId="0" applyFont="1" applyBorder="1" applyAlignment="1">
      <alignment horizontal="left" vertical="center" wrapText="1"/>
    </xf>
    <xf numFmtId="0" fontId="3" fillId="0" borderId="45" xfId="0" applyFont="1" applyBorder="1" applyAlignment="1">
      <alignment horizontal="left" vertical="center" wrapText="1"/>
    </xf>
    <xf numFmtId="0" fontId="11" fillId="0" borderId="0" xfId="0" applyFont="1" applyAlignment="1">
      <alignment horizontal="left" wrapText="1"/>
    </xf>
    <xf numFmtId="0" fontId="4" fillId="0" borderId="0" xfId="0" applyFont="1" applyAlignment="1">
      <alignment horizontal="left"/>
    </xf>
    <xf numFmtId="0" fontId="7" fillId="0" borderId="0" xfId="0" applyFont="1" applyAlignment="1">
      <alignment horizontal="left" vertical="top" wrapText="1"/>
    </xf>
    <xf numFmtId="0" fontId="7" fillId="0" borderId="0" xfId="0" applyFont="1" applyAlignment="1">
      <alignment horizontal="left" vertical="top"/>
    </xf>
    <xf numFmtId="0" fontId="11" fillId="0" borderId="0" xfId="0" applyFont="1" applyAlignment="1">
      <alignment horizontal="left" vertical="center" wrapText="1"/>
    </xf>
    <xf numFmtId="0" fontId="1" fillId="0" borderId="0" xfId="0" applyFont="1" applyAlignment="1">
      <alignment horizontal="left" vertical="center" wrapText="1"/>
    </xf>
    <xf numFmtId="0" fontId="9" fillId="0" borderId="0" xfId="0" applyFont="1" applyAlignment="1">
      <alignment horizontal="left" vertical="center" wrapText="1"/>
    </xf>
    <xf numFmtId="0" fontId="7" fillId="0" borderId="0" xfId="0" applyFont="1" applyAlignment="1">
      <alignment horizontal="left" wrapText="1"/>
    </xf>
    <xf numFmtId="0" fontId="7" fillId="0" borderId="0" xfId="0" applyFont="1" applyFill="1" applyAlignment="1">
      <alignment horizontal="left" wrapText="1"/>
    </xf>
    <xf numFmtId="0" fontId="11" fillId="0" borderId="60" xfId="0" applyFont="1" applyBorder="1" applyAlignment="1">
      <alignment horizontal="center" vertical="center" wrapText="1"/>
    </xf>
    <xf numFmtId="0" fontId="3" fillId="0" borderId="42" xfId="0" applyFont="1" applyBorder="1" applyAlignment="1">
      <alignment horizontal="left"/>
    </xf>
    <xf numFmtId="0" fontId="3" fillId="0" borderId="43" xfId="0" applyFont="1" applyBorder="1" applyAlignment="1">
      <alignment horizontal="left"/>
    </xf>
    <xf numFmtId="0" fontId="4" fillId="0" borderId="3"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1" xfId="0" applyFont="1" applyBorder="1" applyAlignment="1">
      <alignment horizontal="left" vertical="center" wrapText="1"/>
    </xf>
    <xf numFmtId="0" fontId="3" fillId="0" borderId="0" xfId="0" applyFont="1" applyFill="1" applyAlignment="1">
      <alignment horizontal="left" wrapText="1"/>
    </xf>
    <xf numFmtId="0" fontId="2" fillId="0" borderId="31" xfId="0" applyFont="1" applyBorder="1" applyAlignment="1">
      <alignment horizontal="left" vertical="center" wrapText="1"/>
    </xf>
    <xf numFmtId="0" fontId="2" fillId="0" borderId="26" xfId="0" applyFont="1" applyBorder="1" applyAlignment="1">
      <alignment horizontal="left" vertical="center" wrapText="1"/>
    </xf>
    <xf numFmtId="0" fontId="4" fillId="0" borderId="3" xfId="0" applyFont="1" applyBorder="1" applyAlignment="1">
      <alignment horizontal="left" vertical="center"/>
    </xf>
    <xf numFmtId="0" fontId="4" fillId="0" borderId="41" xfId="0" applyFont="1" applyBorder="1" applyAlignment="1">
      <alignment horizontal="left" vertical="center"/>
    </xf>
    <xf numFmtId="0" fontId="4" fillId="0" borderId="36" xfId="0" applyFont="1" applyBorder="1" applyAlignment="1">
      <alignment horizontal="left" vertical="center" wrapText="1"/>
    </xf>
    <xf numFmtId="0" fontId="4" fillId="0" borderId="53" xfId="0" applyFont="1" applyBorder="1" applyAlignment="1">
      <alignment horizontal="left" vertical="center" wrapText="1"/>
    </xf>
    <xf numFmtId="0" fontId="2" fillId="0" borderId="37" xfId="0" applyFont="1" applyBorder="1" applyAlignment="1">
      <alignment horizontal="left" vertical="center" wrapText="1"/>
    </xf>
    <xf numFmtId="0" fontId="2" fillId="0" borderId="40"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4" fillId="0" borderId="0" xfId="0" applyFont="1" applyAlignment="1">
      <alignment horizontal="left" vertical="center" wrapText="1"/>
    </xf>
    <xf numFmtId="0" fontId="3" fillId="0" borderId="2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31" xfId="0" applyFont="1" applyBorder="1" applyAlignment="1">
      <alignment horizontal="left" vertical="center"/>
    </xf>
    <xf numFmtId="0" fontId="2" fillId="0" borderId="41" xfId="0" applyFont="1" applyBorder="1" applyAlignment="1">
      <alignment horizontal="left" vertical="center"/>
    </xf>
    <xf numFmtId="0" fontId="2" fillId="0" borderId="3" xfId="0" applyFont="1" applyBorder="1" applyAlignment="1">
      <alignment horizontal="left" vertical="center" wrapText="1"/>
    </xf>
    <xf numFmtId="0" fontId="2" fillId="0" borderId="41" xfId="0" applyFont="1" applyBorder="1" applyAlignment="1">
      <alignment horizontal="left" vertical="center" wrapText="1"/>
    </xf>
    <xf numFmtId="0" fontId="2" fillId="0" borderId="3" xfId="0" applyFont="1" applyBorder="1" applyAlignment="1">
      <alignment horizontal="left" vertical="center"/>
    </xf>
    <xf numFmtId="0" fontId="2" fillId="0" borderId="42" xfId="0" applyFont="1" applyBorder="1" applyAlignment="1">
      <alignment horizontal="left"/>
    </xf>
    <xf numFmtId="0" fontId="2" fillId="0" borderId="43" xfId="0" applyFont="1" applyBorder="1" applyAlignment="1">
      <alignment horizontal="left"/>
    </xf>
    <xf numFmtId="0" fontId="4" fillId="0" borderId="0" xfId="0" applyFont="1" applyFill="1" applyBorder="1" applyAlignment="1">
      <alignment horizontal="left" wrapText="1"/>
    </xf>
    <xf numFmtId="0" fontId="3" fillId="0" borderId="10" xfId="0" applyFont="1" applyBorder="1" applyAlignment="1">
      <alignment horizontal="center"/>
    </xf>
    <xf numFmtId="0" fontId="3" fillId="0" borderId="2" xfId="0" applyFont="1" applyBorder="1" applyAlignment="1">
      <alignment horizontal="center"/>
    </xf>
    <xf numFmtId="0" fontId="3" fillId="0" borderId="58" xfId="0" applyFont="1" applyBorder="1" applyAlignment="1">
      <alignment horizontal="center"/>
    </xf>
    <xf numFmtId="0" fontId="3" fillId="0" borderId="8" xfId="0" applyFont="1" applyBorder="1" applyAlignment="1">
      <alignment horizontal="center" wrapText="1"/>
    </xf>
    <xf numFmtId="0" fontId="3" fillId="0" borderId="47" xfId="0" applyFont="1" applyBorder="1" applyAlignment="1">
      <alignment horizontal="center" wrapText="1"/>
    </xf>
    <xf numFmtId="0" fontId="3" fillId="0" borderId="63" xfId="0" applyFont="1" applyBorder="1" applyAlignment="1">
      <alignment horizontal="center" wrapText="1"/>
    </xf>
    <xf numFmtId="0" fontId="4" fillId="0" borderId="1" xfId="0" applyFont="1" applyBorder="1" applyAlignment="1">
      <alignment horizontal="center"/>
    </xf>
    <xf numFmtId="0" fontId="4" fillId="0" borderId="22" xfId="0" applyFont="1" applyBorder="1" applyAlignment="1">
      <alignment horizontal="center"/>
    </xf>
    <xf numFmtId="0" fontId="2" fillId="0" borderId="57" xfId="0" applyFont="1" applyBorder="1" applyAlignment="1">
      <alignment horizontal="left" vertical="center" wrapText="1"/>
    </xf>
    <xf numFmtId="0" fontId="2" fillId="0" borderId="67" xfId="0" applyFont="1" applyBorder="1" applyAlignment="1">
      <alignment horizontal="left" vertical="center" wrapText="1"/>
    </xf>
    <xf numFmtId="0" fontId="2" fillId="0" borderId="71" xfId="0" applyFont="1" applyBorder="1" applyAlignment="1">
      <alignment horizontal="left" vertical="center" wrapText="1"/>
    </xf>
    <xf numFmtId="0" fontId="2" fillId="0" borderId="72" xfId="0" applyFont="1" applyBorder="1" applyAlignment="1">
      <alignment horizontal="left" vertical="center"/>
    </xf>
    <xf numFmtId="0" fontId="2" fillId="0" borderId="68" xfId="0" applyFont="1" applyBorder="1" applyAlignment="1">
      <alignment horizontal="left" vertical="center"/>
    </xf>
    <xf numFmtId="0" fontId="2" fillId="0" borderId="69"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i="0" u="none"/>
              <a:t>Attentes à l'égard de l'intervention de l'Etat*</a:t>
            </a:r>
          </a:p>
        </c:rich>
      </c:tx>
      <c:layout>
        <c:manualLayout>
          <c:xMode val="edge"/>
          <c:yMode val="edge"/>
          <c:x val="0.32996742671009771"/>
          <c:y val="0.816537467700258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9.6697359084186141E-2"/>
          <c:y val="8.749406921406902E-2"/>
          <c:w val="0.86204314037292573"/>
          <c:h val="0.67522323275482032"/>
        </c:manualLayout>
      </c:layout>
      <c:barChart>
        <c:barDir val="col"/>
        <c:grouping val="stacked"/>
        <c:varyColors val="0"/>
        <c:ser>
          <c:idx val="3"/>
          <c:order val="0"/>
          <c:tx>
            <c:strRef>
              <c:f>graphique1!$B$10</c:f>
              <c:strCache>
                <c:ptCount val="1"/>
                <c:pt idx="0">
                  <c:v>Pas du tout d’accord</c:v>
                </c:pt>
              </c:strCache>
            </c:strRef>
          </c:tx>
          <c:spPr>
            <a:solidFill>
              <a:schemeClr val="accent2">
                <a:lumMod val="75000"/>
              </a:schemeClr>
            </a:solidFill>
            <a:ln>
              <a:noFill/>
            </a:ln>
            <a:effectLst/>
          </c:spPr>
          <c:invertIfNegative val="0"/>
          <c:cat>
            <c:strRef>
              <c:extLst>
                <c:ext xmlns:c15="http://schemas.microsoft.com/office/drawing/2012/chart" uri="{02D57815-91ED-43cb-92C2-25804820EDAC}">
                  <c15:fullRef>
                    <c15:sqref>graphique1!$C$5:$E$6</c15:sqref>
                  </c15:fullRef>
                  <c15:levelRef>
                    <c15:sqref>graphique1!$C$6:$E$6</c15:sqref>
                  </c15:levelRef>
                </c:ext>
              </c:extLst>
              <c:f>graphique1!$C$6:$E$6</c:f>
              <c:strCache>
                <c:ptCount val="3"/>
                <c:pt idx="0">
                  <c:v>limitées</c:v>
                </c:pt>
                <c:pt idx="1">
                  <c:v> modérées</c:v>
                </c:pt>
                <c:pt idx="2">
                  <c:v> fortes</c:v>
                </c:pt>
              </c:strCache>
            </c:strRef>
          </c:cat>
          <c:val>
            <c:numRef>
              <c:f>graphique1!$C$10:$E$10</c:f>
              <c:numCache>
                <c:formatCode>0</c:formatCode>
                <c:ptCount val="3"/>
                <c:pt idx="0">
                  <c:v>18.8</c:v>
                </c:pt>
                <c:pt idx="1">
                  <c:v>7.6</c:v>
                </c:pt>
                <c:pt idx="2">
                  <c:v>5.6</c:v>
                </c:pt>
              </c:numCache>
            </c:numRef>
          </c:val>
          <c:extLst>
            <c:ext xmlns:c16="http://schemas.microsoft.com/office/drawing/2014/chart" uri="{C3380CC4-5D6E-409C-BE32-E72D297353CC}">
              <c16:uniqueId val="{00000003-8CF6-44B1-8618-DF20BF60F3EB}"/>
            </c:ext>
          </c:extLst>
        </c:ser>
        <c:ser>
          <c:idx val="2"/>
          <c:order val="1"/>
          <c:tx>
            <c:strRef>
              <c:f>graphique1!$B$9</c:f>
              <c:strCache>
                <c:ptCount val="1"/>
                <c:pt idx="0">
                  <c:v>Plutôt pas d’accord </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graphique1!$C$5:$E$6</c15:sqref>
                  </c15:fullRef>
                  <c15:levelRef>
                    <c15:sqref>graphique1!$C$6:$E$6</c15:sqref>
                  </c15:levelRef>
                </c:ext>
              </c:extLst>
              <c:f>graphique1!$C$6:$E$6</c:f>
              <c:strCache>
                <c:ptCount val="3"/>
                <c:pt idx="0">
                  <c:v>limitées</c:v>
                </c:pt>
                <c:pt idx="1">
                  <c:v> modérées</c:v>
                </c:pt>
                <c:pt idx="2">
                  <c:v> fortes</c:v>
                </c:pt>
              </c:strCache>
            </c:strRef>
          </c:cat>
          <c:val>
            <c:numRef>
              <c:f>graphique1!$C$9:$E$9</c:f>
              <c:numCache>
                <c:formatCode>0</c:formatCode>
                <c:ptCount val="3"/>
                <c:pt idx="0">
                  <c:v>26.9</c:v>
                </c:pt>
                <c:pt idx="1">
                  <c:v>21.6</c:v>
                </c:pt>
                <c:pt idx="2">
                  <c:v>14.5</c:v>
                </c:pt>
              </c:numCache>
            </c:numRef>
          </c:val>
          <c:extLst>
            <c:ext xmlns:c16="http://schemas.microsoft.com/office/drawing/2014/chart" uri="{C3380CC4-5D6E-409C-BE32-E72D297353CC}">
              <c16:uniqueId val="{00000002-8CF6-44B1-8618-DF20BF60F3EB}"/>
            </c:ext>
          </c:extLst>
        </c:ser>
        <c:ser>
          <c:idx val="1"/>
          <c:order val="2"/>
          <c:tx>
            <c:strRef>
              <c:f>graphique1!$B$8</c:f>
              <c:strCache>
                <c:ptCount val="1"/>
                <c:pt idx="0">
                  <c:v>Plutôt d’accord</c:v>
                </c:pt>
              </c:strCache>
            </c:strRef>
          </c:tx>
          <c:spPr>
            <a:solidFill>
              <a:schemeClr val="accent1">
                <a:lumMod val="40000"/>
                <a:lumOff val="60000"/>
              </a:schemeClr>
            </a:solidFill>
            <a:ln>
              <a:noFill/>
            </a:ln>
            <a:effectLst/>
          </c:spPr>
          <c:invertIfNegative val="0"/>
          <c:cat>
            <c:strRef>
              <c:extLst>
                <c:ext xmlns:c15="http://schemas.microsoft.com/office/drawing/2012/chart" uri="{02D57815-91ED-43cb-92C2-25804820EDAC}">
                  <c15:fullRef>
                    <c15:sqref>graphique1!$C$5:$E$6</c15:sqref>
                  </c15:fullRef>
                  <c15:levelRef>
                    <c15:sqref>graphique1!$C$6:$E$6</c15:sqref>
                  </c15:levelRef>
                </c:ext>
              </c:extLst>
              <c:f>graphique1!$C$6:$E$6</c:f>
              <c:strCache>
                <c:ptCount val="3"/>
                <c:pt idx="0">
                  <c:v>limitées</c:v>
                </c:pt>
                <c:pt idx="1">
                  <c:v> modérées</c:v>
                </c:pt>
                <c:pt idx="2">
                  <c:v> fortes</c:v>
                </c:pt>
              </c:strCache>
            </c:strRef>
          </c:cat>
          <c:val>
            <c:numRef>
              <c:f>graphique1!$C$8:$E$8</c:f>
              <c:numCache>
                <c:formatCode>0</c:formatCode>
                <c:ptCount val="3"/>
                <c:pt idx="0">
                  <c:v>37.799999999999997</c:v>
                </c:pt>
                <c:pt idx="1">
                  <c:v>44.8</c:v>
                </c:pt>
                <c:pt idx="2">
                  <c:v>42.5</c:v>
                </c:pt>
              </c:numCache>
            </c:numRef>
          </c:val>
          <c:extLst>
            <c:ext xmlns:c16="http://schemas.microsoft.com/office/drawing/2014/chart" uri="{C3380CC4-5D6E-409C-BE32-E72D297353CC}">
              <c16:uniqueId val="{00000001-8CF6-44B1-8618-DF20BF60F3EB}"/>
            </c:ext>
          </c:extLst>
        </c:ser>
        <c:ser>
          <c:idx val="0"/>
          <c:order val="3"/>
          <c:tx>
            <c:strRef>
              <c:f>graphique1!$B$7</c:f>
              <c:strCache>
                <c:ptCount val="1"/>
                <c:pt idx="0">
                  <c:v>Tout à fait d’accord</c:v>
                </c:pt>
              </c:strCache>
            </c:strRef>
          </c:tx>
          <c:spPr>
            <a:solidFill>
              <a:schemeClr val="accent5">
                <a:lumMod val="75000"/>
              </a:schemeClr>
            </a:solidFill>
            <a:ln>
              <a:noFill/>
            </a:ln>
            <a:effectLst/>
          </c:spPr>
          <c:invertIfNegative val="0"/>
          <c:cat>
            <c:strRef>
              <c:extLst>
                <c:ext xmlns:c15="http://schemas.microsoft.com/office/drawing/2012/chart" uri="{02D57815-91ED-43cb-92C2-25804820EDAC}">
                  <c15:fullRef>
                    <c15:sqref>graphique1!$C$5:$E$6</c15:sqref>
                  </c15:fullRef>
                  <c15:levelRef>
                    <c15:sqref>graphique1!$C$6:$E$6</c15:sqref>
                  </c15:levelRef>
                </c:ext>
              </c:extLst>
              <c:f>graphique1!$C$6:$E$6</c:f>
              <c:strCache>
                <c:ptCount val="3"/>
                <c:pt idx="0">
                  <c:v>limitées</c:v>
                </c:pt>
                <c:pt idx="1">
                  <c:v> modérées</c:v>
                </c:pt>
                <c:pt idx="2">
                  <c:v> fortes</c:v>
                </c:pt>
              </c:strCache>
            </c:strRef>
          </c:cat>
          <c:val>
            <c:numRef>
              <c:f>graphique1!$C$7:$E$7</c:f>
              <c:numCache>
                <c:formatCode>0</c:formatCode>
                <c:ptCount val="3"/>
                <c:pt idx="0">
                  <c:v>16.600000000000001</c:v>
                </c:pt>
                <c:pt idx="1">
                  <c:v>25.9</c:v>
                </c:pt>
                <c:pt idx="2">
                  <c:v>37.5</c:v>
                </c:pt>
              </c:numCache>
            </c:numRef>
          </c:val>
          <c:extLst>
            <c:ext xmlns:c16="http://schemas.microsoft.com/office/drawing/2014/chart" uri="{C3380CC4-5D6E-409C-BE32-E72D297353CC}">
              <c16:uniqueId val="{00000000-8CF6-44B1-8618-DF20BF60F3EB}"/>
            </c:ext>
          </c:extLst>
        </c:ser>
        <c:dLbls>
          <c:showLegendKey val="0"/>
          <c:showVal val="0"/>
          <c:showCatName val="0"/>
          <c:showSerName val="0"/>
          <c:showPercent val="0"/>
          <c:showBubbleSize val="0"/>
        </c:dLbls>
        <c:gapWidth val="150"/>
        <c:overlap val="100"/>
        <c:axId val="522958112"/>
        <c:axId val="522952208"/>
      </c:barChart>
      <c:catAx>
        <c:axId val="52295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2952208"/>
        <c:crosses val="autoZero"/>
        <c:auto val="1"/>
        <c:lblAlgn val="ctr"/>
        <c:lblOffset val="100"/>
        <c:noMultiLvlLbl val="0"/>
      </c:catAx>
      <c:valAx>
        <c:axId val="5229522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En %</a:t>
                </a:r>
              </a:p>
            </c:rich>
          </c:tx>
          <c:layout>
            <c:manualLayout>
              <c:xMode val="edge"/>
              <c:yMode val="edge"/>
              <c:x val="6.5146579804560263E-3"/>
              <c:y val="1.0644862142175913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2958112"/>
        <c:crosses val="autoZero"/>
        <c:crossBetween val="between"/>
      </c:valAx>
      <c:spPr>
        <a:noFill/>
        <a:ln>
          <a:solidFill>
            <a:schemeClr val="bg1">
              <a:lumMod val="85000"/>
            </a:schemeClr>
          </a:solidFill>
        </a:ln>
        <a:effectLst/>
      </c:spPr>
    </c:plotArea>
    <c:legend>
      <c:legendPos val="b"/>
      <c:layout>
        <c:manualLayout>
          <c:xMode val="edge"/>
          <c:yMode val="edge"/>
          <c:x val="9.4695223750219409E-2"/>
          <c:y val="0.91050336276863331"/>
          <c:w val="0.77801006600457989"/>
          <c:h val="5.696240886078372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955266461257563E-2"/>
          <c:y val="3.3716475095785438E-2"/>
          <c:w val="0.65636066762372935"/>
          <c:h val="0.86878204793937186"/>
        </c:manualLayout>
      </c:layout>
      <c:barChart>
        <c:barDir val="bar"/>
        <c:grouping val="percentStacked"/>
        <c:varyColors val="0"/>
        <c:ser>
          <c:idx val="0"/>
          <c:order val="0"/>
          <c:tx>
            <c:strRef>
              <c:f>graphique2!$B$5</c:f>
              <c:strCache>
                <c:ptCount val="1"/>
                <c:pt idx="0">
                  <c:v>Le manque d’information sur les aides ou les organismes à qui s’adresser</c:v>
                </c:pt>
              </c:strCache>
            </c:strRef>
          </c:tx>
          <c:spPr>
            <a:solidFill>
              <a:schemeClr val="accent1">
                <a:lumMod val="75000"/>
              </a:schemeClr>
            </a:solidFill>
            <a:ln>
              <a:noFill/>
            </a:ln>
            <a:effectLst/>
          </c:spPr>
          <c:invertIfNegative val="0"/>
          <c:cat>
            <c:numRef>
              <c:f>graphique2!$C$4:$H$4</c:f>
              <c:numCache>
                <c:formatCode>General</c:formatCode>
                <c:ptCount val="6"/>
                <c:pt idx="0">
                  <c:v>2016</c:v>
                </c:pt>
                <c:pt idx="1">
                  <c:v>2017</c:v>
                </c:pt>
                <c:pt idx="2">
                  <c:v>2018</c:v>
                </c:pt>
                <c:pt idx="3">
                  <c:v>2019</c:v>
                </c:pt>
                <c:pt idx="4">
                  <c:v>2020</c:v>
                </c:pt>
                <c:pt idx="5">
                  <c:v>2021</c:v>
                </c:pt>
              </c:numCache>
            </c:numRef>
          </c:cat>
          <c:val>
            <c:numRef>
              <c:f>graphique2!$C$5:$H$5</c:f>
              <c:numCache>
                <c:formatCode>0</c:formatCode>
                <c:ptCount val="6"/>
                <c:pt idx="0">
                  <c:v>55.6</c:v>
                </c:pt>
                <c:pt idx="1">
                  <c:v>52.5</c:v>
                </c:pt>
                <c:pt idx="2">
                  <c:v>44.3</c:v>
                </c:pt>
                <c:pt idx="3">
                  <c:v>41.7</c:v>
                </c:pt>
                <c:pt idx="4">
                  <c:v>41.8</c:v>
                </c:pt>
                <c:pt idx="5">
                  <c:v>39.1</c:v>
                </c:pt>
              </c:numCache>
            </c:numRef>
          </c:val>
          <c:extLst>
            <c:ext xmlns:c16="http://schemas.microsoft.com/office/drawing/2014/chart" uri="{C3380CC4-5D6E-409C-BE32-E72D297353CC}">
              <c16:uniqueId val="{00000000-FC45-4CC3-8EED-C5DDE71FA80A}"/>
            </c:ext>
          </c:extLst>
        </c:ser>
        <c:ser>
          <c:idx val="1"/>
          <c:order val="1"/>
          <c:tx>
            <c:strRef>
              <c:f>graphique2!$B$6</c:f>
              <c:strCache>
                <c:ptCount val="1"/>
                <c:pt idx="0">
                  <c:v>Les démarches trop complexes et trop longues</c:v>
                </c:pt>
              </c:strCache>
            </c:strRef>
          </c:tx>
          <c:spPr>
            <a:solidFill>
              <a:schemeClr val="tx2">
                <a:lumMod val="40000"/>
                <a:lumOff val="60000"/>
              </a:schemeClr>
            </a:solidFill>
            <a:ln>
              <a:noFill/>
            </a:ln>
            <a:effectLst/>
          </c:spPr>
          <c:invertIfNegative val="0"/>
          <c:cat>
            <c:numRef>
              <c:f>graphique2!$C$4:$H$4</c:f>
              <c:numCache>
                <c:formatCode>General</c:formatCode>
                <c:ptCount val="6"/>
                <c:pt idx="0">
                  <c:v>2016</c:v>
                </c:pt>
                <c:pt idx="1">
                  <c:v>2017</c:v>
                </c:pt>
                <c:pt idx="2">
                  <c:v>2018</c:v>
                </c:pt>
                <c:pt idx="3">
                  <c:v>2019</c:v>
                </c:pt>
                <c:pt idx="4">
                  <c:v>2020</c:v>
                </c:pt>
                <c:pt idx="5">
                  <c:v>2021</c:v>
                </c:pt>
              </c:numCache>
            </c:numRef>
          </c:cat>
          <c:val>
            <c:numRef>
              <c:f>graphique2!$C$6:$H$6</c:f>
              <c:numCache>
                <c:formatCode>0</c:formatCode>
                <c:ptCount val="6"/>
                <c:pt idx="0">
                  <c:v>21.7</c:v>
                </c:pt>
                <c:pt idx="1">
                  <c:v>23.4</c:v>
                </c:pt>
                <c:pt idx="2">
                  <c:v>24.8</c:v>
                </c:pt>
                <c:pt idx="3">
                  <c:v>25.6</c:v>
                </c:pt>
                <c:pt idx="4">
                  <c:v>22.3</c:v>
                </c:pt>
                <c:pt idx="5">
                  <c:v>22.6</c:v>
                </c:pt>
              </c:numCache>
            </c:numRef>
          </c:val>
          <c:extLst>
            <c:ext xmlns:c16="http://schemas.microsoft.com/office/drawing/2014/chart" uri="{C3380CC4-5D6E-409C-BE32-E72D297353CC}">
              <c16:uniqueId val="{00000001-FC45-4CC3-8EED-C5DDE71FA80A}"/>
            </c:ext>
          </c:extLst>
        </c:ser>
        <c:ser>
          <c:idx val="2"/>
          <c:order val="2"/>
          <c:tx>
            <c:strRef>
              <c:f>graphique2!$B$7</c:f>
              <c:strCache>
                <c:ptCount val="1"/>
                <c:pt idx="0">
                  <c:v>La crainte des conséquences négatives1</c:v>
                </c:pt>
              </c:strCache>
            </c:strRef>
          </c:tx>
          <c:spPr>
            <a:solidFill>
              <a:schemeClr val="accent4">
                <a:lumMod val="40000"/>
                <a:lumOff val="60000"/>
              </a:schemeClr>
            </a:solidFill>
            <a:ln>
              <a:noFill/>
            </a:ln>
            <a:effectLst/>
          </c:spPr>
          <c:invertIfNegative val="0"/>
          <c:cat>
            <c:numRef>
              <c:f>graphique2!$C$4:$H$4</c:f>
              <c:numCache>
                <c:formatCode>General</c:formatCode>
                <c:ptCount val="6"/>
                <c:pt idx="0">
                  <c:v>2016</c:v>
                </c:pt>
                <c:pt idx="1">
                  <c:v>2017</c:v>
                </c:pt>
                <c:pt idx="2">
                  <c:v>2018</c:v>
                </c:pt>
                <c:pt idx="3">
                  <c:v>2019</c:v>
                </c:pt>
                <c:pt idx="4">
                  <c:v>2020</c:v>
                </c:pt>
                <c:pt idx="5">
                  <c:v>2021</c:v>
                </c:pt>
              </c:numCache>
            </c:numRef>
          </c:cat>
          <c:val>
            <c:numRef>
              <c:f>graphique2!$C$7:$H$7</c:f>
              <c:numCache>
                <c:formatCode>0</c:formatCode>
                <c:ptCount val="6"/>
                <c:pt idx="0">
                  <c:v>7.8</c:v>
                </c:pt>
                <c:pt idx="1">
                  <c:v>9.1999999999999993</c:v>
                </c:pt>
                <c:pt idx="2">
                  <c:v>11.6</c:v>
                </c:pt>
                <c:pt idx="3">
                  <c:v>14.6</c:v>
                </c:pt>
                <c:pt idx="4">
                  <c:v>16</c:v>
                </c:pt>
                <c:pt idx="5">
                  <c:v>17.8</c:v>
                </c:pt>
              </c:numCache>
            </c:numRef>
          </c:val>
          <c:extLst>
            <c:ext xmlns:c16="http://schemas.microsoft.com/office/drawing/2014/chart" uri="{C3380CC4-5D6E-409C-BE32-E72D297353CC}">
              <c16:uniqueId val="{00000002-FC45-4CC3-8EED-C5DDE71FA80A}"/>
            </c:ext>
          </c:extLst>
        </c:ser>
        <c:ser>
          <c:idx val="3"/>
          <c:order val="3"/>
          <c:tx>
            <c:strRef>
              <c:f>graphique2!$B$8</c:f>
              <c:strCache>
                <c:ptCount val="1"/>
                <c:pt idx="0">
                  <c:v>La volonté d’autonomie : s’en sortir par soi-même, ne pas dépendre de l’aide sociale2</c:v>
                </c:pt>
              </c:strCache>
            </c:strRef>
          </c:tx>
          <c:spPr>
            <a:solidFill>
              <a:schemeClr val="accent2"/>
            </a:solidFill>
            <a:ln>
              <a:noFill/>
            </a:ln>
            <a:effectLst/>
          </c:spPr>
          <c:invertIfNegative val="0"/>
          <c:cat>
            <c:numRef>
              <c:f>graphique2!$C$4:$H$4</c:f>
              <c:numCache>
                <c:formatCode>General</c:formatCode>
                <c:ptCount val="6"/>
                <c:pt idx="0">
                  <c:v>2016</c:v>
                </c:pt>
                <c:pt idx="1">
                  <c:v>2017</c:v>
                </c:pt>
                <c:pt idx="2">
                  <c:v>2018</c:v>
                </c:pt>
                <c:pt idx="3">
                  <c:v>2019</c:v>
                </c:pt>
                <c:pt idx="4">
                  <c:v>2020</c:v>
                </c:pt>
                <c:pt idx="5">
                  <c:v>2021</c:v>
                </c:pt>
              </c:numCache>
            </c:numRef>
          </c:cat>
          <c:val>
            <c:numRef>
              <c:f>graphique2!$C$8:$H$8</c:f>
              <c:numCache>
                <c:formatCode>0</c:formatCode>
                <c:ptCount val="6"/>
                <c:pt idx="0">
                  <c:v>11.5</c:v>
                </c:pt>
                <c:pt idx="1">
                  <c:v>11.4</c:v>
                </c:pt>
                <c:pt idx="2">
                  <c:v>13.7</c:v>
                </c:pt>
                <c:pt idx="3">
                  <c:v>13.100000000000001</c:v>
                </c:pt>
                <c:pt idx="4">
                  <c:v>13.9</c:v>
                </c:pt>
                <c:pt idx="5">
                  <c:v>15.5</c:v>
                </c:pt>
              </c:numCache>
            </c:numRef>
          </c:val>
          <c:extLst>
            <c:ext xmlns:c16="http://schemas.microsoft.com/office/drawing/2014/chart" uri="{C3380CC4-5D6E-409C-BE32-E72D297353CC}">
              <c16:uniqueId val="{00000003-FC45-4CC3-8EED-C5DDE71FA80A}"/>
            </c:ext>
          </c:extLst>
        </c:ser>
        <c:ser>
          <c:idx val="4"/>
          <c:order val="4"/>
          <c:tx>
            <c:strRef>
              <c:f>graphique2!$B$9</c:f>
              <c:strCache>
                <c:ptCount val="1"/>
                <c:pt idx="0">
                  <c:v>Les aides n’apportent pas grand-chose financièrement</c:v>
                </c:pt>
              </c:strCache>
            </c:strRef>
          </c:tx>
          <c:spPr>
            <a:solidFill>
              <a:schemeClr val="accent4">
                <a:lumMod val="50000"/>
              </a:schemeClr>
            </a:solidFill>
            <a:ln>
              <a:noFill/>
            </a:ln>
            <a:effectLst/>
          </c:spPr>
          <c:invertIfNegative val="0"/>
          <c:cat>
            <c:numRef>
              <c:f>graphique2!$C$4:$H$4</c:f>
              <c:numCache>
                <c:formatCode>General</c:formatCode>
                <c:ptCount val="6"/>
                <c:pt idx="0">
                  <c:v>2016</c:v>
                </c:pt>
                <c:pt idx="1">
                  <c:v>2017</c:v>
                </c:pt>
                <c:pt idx="2">
                  <c:v>2018</c:v>
                </c:pt>
                <c:pt idx="3">
                  <c:v>2019</c:v>
                </c:pt>
                <c:pt idx="4">
                  <c:v>2020</c:v>
                </c:pt>
                <c:pt idx="5">
                  <c:v>2021</c:v>
                </c:pt>
              </c:numCache>
            </c:numRef>
          </c:cat>
          <c:val>
            <c:numRef>
              <c:f>graphique2!$C$9:$H$9</c:f>
              <c:numCache>
                <c:formatCode>0</c:formatCode>
                <c:ptCount val="6"/>
                <c:pt idx="0">
                  <c:v>1.5</c:v>
                </c:pt>
                <c:pt idx="1">
                  <c:v>1.7</c:v>
                </c:pt>
                <c:pt idx="2">
                  <c:v>3.2</c:v>
                </c:pt>
                <c:pt idx="3">
                  <c:v>2.9</c:v>
                </c:pt>
                <c:pt idx="4">
                  <c:v>3.1</c:v>
                </c:pt>
                <c:pt idx="5">
                  <c:v>3.2</c:v>
                </c:pt>
              </c:numCache>
            </c:numRef>
          </c:val>
          <c:extLst>
            <c:ext xmlns:c16="http://schemas.microsoft.com/office/drawing/2014/chart" uri="{C3380CC4-5D6E-409C-BE32-E72D297353CC}">
              <c16:uniqueId val="{00000004-FC45-4CC3-8EED-C5DDE71FA80A}"/>
            </c:ext>
          </c:extLst>
        </c:ser>
        <c:ser>
          <c:idx val="5"/>
          <c:order val="5"/>
          <c:tx>
            <c:strRef>
              <c:f>graphique2!$B$10</c:f>
              <c:strCache>
                <c:ptCount val="1"/>
                <c:pt idx="0">
                  <c:v>Autre</c:v>
                </c:pt>
              </c:strCache>
            </c:strRef>
          </c:tx>
          <c:spPr>
            <a:solidFill>
              <a:schemeClr val="accent6">
                <a:lumMod val="60000"/>
                <a:lumOff val="40000"/>
              </a:schemeClr>
            </a:solidFill>
            <a:ln>
              <a:noFill/>
            </a:ln>
            <a:effectLst/>
          </c:spPr>
          <c:invertIfNegative val="0"/>
          <c:cat>
            <c:numRef>
              <c:f>graphique2!$C$4:$H$4</c:f>
              <c:numCache>
                <c:formatCode>General</c:formatCode>
                <c:ptCount val="6"/>
                <c:pt idx="0">
                  <c:v>2016</c:v>
                </c:pt>
                <c:pt idx="1">
                  <c:v>2017</c:v>
                </c:pt>
                <c:pt idx="2">
                  <c:v>2018</c:v>
                </c:pt>
                <c:pt idx="3">
                  <c:v>2019</c:v>
                </c:pt>
                <c:pt idx="4">
                  <c:v>2020</c:v>
                </c:pt>
                <c:pt idx="5">
                  <c:v>2021</c:v>
                </c:pt>
              </c:numCache>
            </c:numRef>
          </c:cat>
          <c:val>
            <c:numRef>
              <c:f>graphique2!$C$10:$H$10</c:f>
              <c:numCache>
                <c:formatCode>0</c:formatCode>
                <c:ptCount val="6"/>
                <c:pt idx="0">
                  <c:v>1.9</c:v>
                </c:pt>
                <c:pt idx="1">
                  <c:v>1.7</c:v>
                </c:pt>
                <c:pt idx="2">
                  <c:v>2.5</c:v>
                </c:pt>
                <c:pt idx="3">
                  <c:v>2.2000000000000002</c:v>
                </c:pt>
                <c:pt idx="4">
                  <c:v>2.9</c:v>
                </c:pt>
                <c:pt idx="5">
                  <c:v>1.8</c:v>
                </c:pt>
              </c:numCache>
            </c:numRef>
          </c:val>
          <c:extLst>
            <c:ext xmlns:c16="http://schemas.microsoft.com/office/drawing/2014/chart" uri="{C3380CC4-5D6E-409C-BE32-E72D297353CC}">
              <c16:uniqueId val="{00000005-FC45-4CC3-8EED-C5DDE71FA80A}"/>
            </c:ext>
          </c:extLst>
        </c:ser>
        <c:dLbls>
          <c:showLegendKey val="0"/>
          <c:showVal val="0"/>
          <c:showCatName val="0"/>
          <c:showSerName val="0"/>
          <c:showPercent val="0"/>
          <c:showBubbleSize val="0"/>
        </c:dLbls>
        <c:gapWidth val="150"/>
        <c:overlap val="100"/>
        <c:axId val="522863976"/>
        <c:axId val="522860368"/>
      </c:barChart>
      <c:catAx>
        <c:axId val="5228639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2860368"/>
        <c:crosses val="autoZero"/>
        <c:auto val="1"/>
        <c:lblAlgn val="ctr"/>
        <c:lblOffset val="100"/>
        <c:noMultiLvlLbl val="0"/>
      </c:catAx>
      <c:valAx>
        <c:axId val="5228603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2863976"/>
        <c:crosses val="autoZero"/>
        <c:crossBetween val="between"/>
      </c:valAx>
      <c:spPr>
        <a:noFill/>
        <a:ln>
          <a:solidFill>
            <a:schemeClr val="bg1">
              <a:lumMod val="85000"/>
            </a:schemeClr>
          </a:solidFill>
        </a:ln>
        <a:effectLst/>
      </c:spPr>
    </c:plotArea>
    <c:legend>
      <c:legendPos val="b"/>
      <c:layout>
        <c:manualLayout>
          <c:xMode val="edge"/>
          <c:yMode val="edge"/>
          <c:x val="0.72105022585960965"/>
          <c:y val="9.1588831220161634E-2"/>
          <c:w val="0.26850436594545485"/>
          <c:h val="0.829490316507702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83970917409012"/>
          <c:y val="6.6321730509227142E-2"/>
          <c:w val="0.82902370845971507"/>
          <c:h val="0.71040642119935671"/>
        </c:manualLayout>
      </c:layout>
      <c:barChart>
        <c:barDir val="col"/>
        <c:grouping val="clustered"/>
        <c:varyColors val="0"/>
        <c:ser>
          <c:idx val="0"/>
          <c:order val="0"/>
          <c:tx>
            <c:strRef>
              <c:f>graphique3!$K$6</c:f>
              <c:strCache>
                <c:ptCount val="1"/>
                <c:pt idx="0">
                  <c:v>2016</c:v>
                </c:pt>
              </c:strCache>
            </c:strRef>
          </c:tx>
          <c:spPr>
            <a:solidFill>
              <a:schemeClr val="accent1">
                <a:lumMod val="50000"/>
              </a:schemeClr>
            </a:solidFill>
            <a:ln>
              <a:noFill/>
            </a:ln>
            <a:effectLst/>
          </c:spPr>
          <c:invertIfNegative val="0"/>
          <c:cat>
            <c:strRef>
              <c:f>graphique3!$J$7:$J$10</c:f>
              <c:strCache>
                <c:ptCount val="4"/>
                <c:pt idx="0">
                  <c:v>Aucune</c:v>
                </c:pt>
                <c:pt idx="1">
                  <c:v>1, 2 ou 3</c:v>
                </c:pt>
                <c:pt idx="2">
                  <c:v>4 ou 5</c:v>
                </c:pt>
                <c:pt idx="3">
                  <c:v>De 6 à 9</c:v>
                </c:pt>
              </c:strCache>
            </c:strRef>
          </c:cat>
          <c:val>
            <c:numRef>
              <c:f>graphique3!$K$7:$K$10</c:f>
              <c:numCache>
                <c:formatCode>0</c:formatCode>
                <c:ptCount val="4"/>
                <c:pt idx="0">
                  <c:v>17</c:v>
                </c:pt>
                <c:pt idx="1">
                  <c:v>39.799999999999997</c:v>
                </c:pt>
                <c:pt idx="2">
                  <c:v>22</c:v>
                </c:pt>
                <c:pt idx="3">
                  <c:v>21.2</c:v>
                </c:pt>
              </c:numCache>
            </c:numRef>
          </c:val>
          <c:extLst>
            <c:ext xmlns:c16="http://schemas.microsoft.com/office/drawing/2014/chart" uri="{C3380CC4-5D6E-409C-BE32-E72D297353CC}">
              <c16:uniqueId val="{00000000-9227-4D95-B661-BA4F9E6FED90}"/>
            </c:ext>
          </c:extLst>
        </c:ser>
        <c:ser>
          <c:idx val="1"/>
          <c:order val="1"/>
          <c:tx>
            <c:strRef>
              <c:f>graphique3!$L$6</c:f>
              <c:strCache>
                <c:ptCount val="1"/>
                <c:pt idx="0">
                  <c:v>2018</c:v>
                </c:pt>
              </c:strCache>
            </c:strRef>
          </c:tx>
          <c:spPr>
            <a:solidFill>
              <a:schemeClr val="accent5">
                <a:lumMod val="60000"/>
                <a:lumOff val="40000"/>
              </a:schemeClr>
            </a:solidFill>
            <a:ln>
              <a:noFill/>
            </a:ln>
            <a:effectLst/>
          </c:spPr>
          <c:invertIfNegative val="0"/>
          <c:cat>
            <c:strRef>
              <c:f>graphique3!$J$7:$J$10</c:f>
              <c:strCache>
                <c:ptCount val="4"/>
                <c:pt idx="0">
                  <c:v>Aucune</c:v>
                </c:pt>
                <c:pt idx="1">
                  <c:v>1, 2 ou 3</c:v>
                </c:pt>
                <c:pt idx="2">
                  <c:v>4 ou 5</c:v>
                </c:pt>
                <c:pt idx="3">
                  <c:v>De 6 à 9</c:v>
                </c:pt>
              </c:strCache>
            </c:strRef>
          </c:cat>
          <c:val>
            <c:numRef>
              <c:f>graphique3!$L$7:$L$10</c:f>
              <c:numCache>
                <c:formatCode>0</c:formatCode>
                <c:ptCount val="4"/>
                <c:pt idx="0">
                  <c:v>23.8</c:v>
                </c:pt>
                <c:pt idx="1">
                  <c:v>39.900000000000006</c:v>
                </c:pt>
                <c:pt idx="2">
                  <c:v>19.799999999999997</c:v>
                </c:pt>
                <c:pt idx="3">
                  <c:v>16.5</c:v>
                </c:pt>
              </c:numCache>
            </c:numRef>
          </c:val>
          <c:extLst>
            <c:ext xmlns:c16="http://schemas.microsoft.com/office/drawing/2014/chart" uri="{C3380CC4-5D6E-409C-BE32-E72D297353CC}">
              <c16:uniqueId val="{00000001-9227-4D95-B661-BA4F9E6FED90}"/>
            </c:ext>
          </c:extLst>
        </c:ser>
        <c:ser>
          <c:idx val="2"/>
          <c:order val="2"/>
          <c:tx>
            <c:strRef>
              <c:f>graphique3!$M$6</c:f>
              <c:strCache>
                <c:ptCount val="1"/>
                <c:pt idx="0">
                  <c:v>2020</c:v>
                </c:pt>
              </c:strCache>
            </c:strRef>
          </c:tx>
          <c:spPr>
            <a:solidFill>
              <a:schemeClr val="accent1">
                <a:lumMod val="20000"/>
                <a:lumOff val="80000"/>
              </a:schemeClr>
            </a:solidFill>
            <a:ln>
              <a:noFill/>
            </a:ln>
            <a:effectLst/>
          </c:spPr>
          <c:invertIfNegative val="0"/>
          <c:cat>
            <c:strRef>
              <c:f>graphique3!$J$7:$J$10</c:f>
              <c:strCache>
                <c:ptCount val="4"/>
                <c:pt idx="0">
                  <c:v>Aucune</c:v>
                </c:pt>
                <c:pt idx="1">
                  <c:v>1, 2 ou 3</c:v>
                </c:pt>
                <c:pt idx="2">
                  <c:v>4 ou 5</c:v>
                </c:pt>
                <c:pt idx="3">
                  <c:v>De 6 à 9</c:v>
                </c:pt>
              </c:strCache>
            </c:strRef>
          </c:cat>
          <c:val>
            <c:numRef>
              <c:f>graphique3!$M$7:$M$10</c:f>
              <c:numCache>
                <c:formatCode>0</c:formatCode>
                <c:ptCount val="4"/>
                <c:pt idx="0">
                  <c:v>28.2</c:v>
                </c:pt>
                <c:pt idx="1">
                  <c:v>41.2</c:v>
                </c:pt>
                <c:pt idx="2">
                  <c:v>15.8</c:v>
                </c:pt>
                <c:pt idx="3">
                  <c:v>14.799999999999999</c:v>
                </c:pt>
              </c:numCache>
            </c:numRef>
          </c:val>
          <c:extLst>
            <c:ext xmlns:c16="http://schemas.microsoft.com/office/drawing/2014/chart" uri="{C3380CC4-5D6E-409C-BE32-E72D297353CC}">
              <c16:uniqueId val="{00000002-9227-4D95-B661-BA4F9E6FED90}"/>
            </c:ext>
          </c:extLst>
        </c:ser>
        <c:dLbls>
          <c:showLegendKey val="0"/>
          <c:showVal val="0"/>
          <c:showCatName val="0"/>
          <c:showSerName val="0"/>
          <c:showPercent val="0"/>
          <c:showBubbleSize val="0"/>
        </c:dLbls>
        <c:gapWidth val="219"/>
        <c:overlap val="-9"/>
        <c:axId val="572945344"/>
        <c:axId val="572940752"/>
      </c:barChart>
      <c:catAx>
        <c:axId val="57294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2940752"/>
        <c:crosses val="autoZero"/>
        <c:auto val="1"/>
        <c:lblAlgn val="ctr"/>
        <c:lblOffset val="100"/>
        <c:noMultiLvlLbl val="0"/>
      </c:catAx>
      <c:valAx>
        <c:axId val="572940752"/>
        <c:scaling>
          <c:orientation val="minMax"/>
          <c:max val="7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2945344"/>
        <c:crosses val="autoZero"/>
        <c:crossBetween val="between"/>
        <c:majorUnit val="5"/>
      </c:valAx>
      <c:spPr>
        <a:noFill/>
        <a:ln>
          <a:solidFill>
            <a:schemeClr val="bg1">
              <a:lumMod val="85000"/>
            </a:schemeClr>
          </a:solidFill>
        </a:ln>
        <a:effectLst/>
      </c:spPr>
    </c:plotArea>
    <c:legend>
      <c:legendPos val="b"/>
      <c:layout>
        <c:manualLayout>
          <c:xMode val="edge"/>
          <c:yMode val="edge"/>
          <c:x val="0.33662429915134978"/>
          <c:y val="0.9051567644953471"/>
          <c:w val="0.39842357440674558"/>
          <c:h val="7.6362910776503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graphique3!$C$6</c:f>
              <c:strCache>
                <c:ptCount val="1"/>
                <c:pt idx="0">
                  <c:v>2016</c:v>
                </c:pt>
              </c:strCache>
            </c:strRef>
          </c:tx>
          <c:spPr>
            <a:solidFill>
              <a:schemeClr val="accent1">
                <a:lumMod val="50000"/>
              </a:schemeClr>
            </a:solidFill>
            <a:ln>
              <a:noFill/>
            </a:ln>
            <a:effectLst/>
          </c:spPr>
          <c:invertIfNegative val="0"/>
          <c:cat>
            <c:strRef>
              <c:f>graphique3!$B$7:$B$10</c:f>
              <c:strCache>
                <c:ptCount val="4"/>
                <c:pt idx="0">
                  <c:v>Aucune, 1 ou 2</c:v>
                </c:pt>
                <c:pt idx="1">
                  <c:v>3 ou 4 </c:v>
                </c:pt>
                <c:pt idx="2">
                  <c:v>5 ou 6 </c:v>
                </c:pt>
                <c:pt idx="3">
                  <c:v>7, 8 ou 9 </c:v>
                </c:pt>
              </c:strCache>
            </c:strRef>
          </c:cat>
          <c:val>
            <c:numRef>
              <c:f>graphique3!$C$7:$C$10</c:f>
              <c:numCache>
                <c:formatCode>0</c:formatCode>
                <c:ptCount val="4"/>
                <c:pt idx="0">
                  <c:v>0.7</c:v>
                </c:pt>
                <c:pt idx="1">
                  <c:v>6.4</c:v>
                </c:pt>
                <c:pt idx="2">
                  <c:v>29.6</c:v>
                </c:pt>
                <c:pt idx="3">
                  <c:v>63.199999999999996</c:v>
                </c:pt>
              </c:numCache>
            </c:numRef>
          </c:val>
          <c:extLst>
            <c:ext xmlns:c16="http://schemas.microsoft.com/office/drawing/2014/chart" uri="{C3380CC4-5D6E-409C-BE32-E72D297353CC}">
              <c16:uniqueId val="{00000000-6C55-481C-898F-4F335A1E7843}"/>
            </c:ext>
          </c:extLst>
        </c:ser>
        <c:ser>
          <c:idx val="1"/>
          <c:order val="1"/>
          <c:tx>
            <c:strRef>
              <c:f>graphique3!$D$6</c:f>
              <c:strCache>
                <c:ptCount val="1"/>
                <c:pt idx="0">
                  <c:v>2018</c:v>
                </c:pt>
              </c:strCache>
            </c:strRef>
          </c:tx>
          <c:spPr>
            <a:solidFill>
              <a:schemeClr val="accent5">
                <a:lumMod val="60000"/>
                <a:lumOff val="40000"/>
              </a:schemeClr>
            </a:solidFill>
            <a:ln>
              <a:noFill/>
            </a:ln>
            <a:effectLst/>
          </c:spPr>
          <c:invertIfNegative val="0"/>
          <c:cat>
            <c:strRef>
              <c:f>graphique3!$B$7:$B$10</c:f>
              <c:strCache>
                <c:ptCount val="4"/>
                <c:pt idx="0">
                  <c:v>Aucune, 1 ou 2</c:v>
                </c:pt>
                <c:pt idx="1">
                  <c:v>3 ou 4 </c:v>
                </c:pt>
                <c:pt idx="2">
                  <c:v>5 ou 6 </c:v>
                </c:pt>
                <c:pt idx="3">
                  <c:v>7, 8 ou 9 </c:v>
                </c:pt>
              </c:strCache>
            </c:strRef>
          </c:cat>
          <c:val>
            <c:numRef>
              <c:f>graphique3!$D$7:$D$10</c:f>
              <c:numCache>
                <c:formatCode>0</c:formatCode>
                <c:ptCount val="4"/>
                <c:pt idx="0">
                  <c:v>2.2000000000000002</c:v>
                </c:pt>
                <c:pt idx="1">
                  <c:v>10.5</c:v>
                </c:pt>
                <c:pt idx="2">
                  <c:v>31.3</c:v>
                </c:pt>
                <c:pt idx="3">
                  <c:v>56</c:v>
                </c:pt>
              </c:numCache>
            </c:numRef>
          </c:val>
          <c:extLst>
            <c:ext xmlns:c16="http://schemas.microsoft.com/office/drawing/2014/chart" uri="{C3380CC4-5D6E-409C-BE32-E72D297353CC}">
              <c16:uniqueId val="{00000001-6C55-481C-898F-4F335A1E7843}"/>
            </c:ext>
          </c:extLst>
        </c:ser>
        <c:ser>
          <c:idx val="2"/>
          <c:order val="2"/>
          <c:tx>
            <c:strRef>
              <c:f>graphique3!$E$6</c:f>
              <c:strCache>
                <c:ptCount val="1"/>
                <c:pt idx="0">
                  <c:v>2020</c:v>
                </c:pt>
              </c:strCache>
            </c:strRef>
          </c:tx>
          <c:spPr>
            <a:solidFill>
              <a:schemeClr val="accent1">
                <a:lumMod val="20000"/>
                <a:lumOff val="80000"/>
              </a:schemeClr>
            </a:solidFill>
            <a:ln>
              <a:noFill/>
            </a:ln>
            <a:effectLst/>
          </c:spPr>
          <c:invertIfNegative val="0"/>
          <c:cat>
            <c:strRef>
              <c:f>graphique3!$B$7:$B$10</c:f>
              <c:strCache>
                <c:ptCount val="4"/>
                <c:pt idx="0">
                  <c:v>Aucune, 1 ou 2</c:v>
                </c:pt>
                <c:pt idx="1">
                  <c:v>3 ou 4 </c:v>
                </c:pt>
                <c:pt idx="2">
                  <c:v>5 ou 6 </c:v>
                </c:pt>
                <c:pt idx="3">
                  <c:v>7, 8 ou 9 </c:v>
                </c:pt>
              </c:strCache>
            </c:strRef>
          </c:cat>
          <c:val>
            <c:numRef>
              <c:f>graphique3!$E$7:$E$10</c:f>
              <c:numCache>
                <c:formatCode>0</c:formatCode>
                <c:ptCount val="4"/>
                <c:pt idx="0">
                  <c:v>2.6</c:v>
                </c:pt>
                <c:pt idx="1">
                  <c:v>12.8</c:v>
                </c:pt>
                <c:pt idx="2">
                  <c:v>33.4</c:v>
                </c:pt>
                <c:pt idx="3">
                  <c:v>51.199999999999996</c:v>
                </c:pt>
              </c:numCache>
            </c:numRef>
          </c:val>
          <c:extLst>
            <c:ext xmlns:c16="http://schemas.microsoft.com/office/drawing/2014/chart" uri="{C3380CC4-5D6E-409C-BE32-E72D297353CC}">
              <c16:uniqueId val="{00000002-6C55-481C-898F-4F335A1E7843}"/>
            </c:ext>
          </c:extLst>
        </c:ser>
        <c:dLbls>
          <c:showLegendKey val="0"/>
          <c:showVal val="0"/>
          <c:showCatName val="0"/>
          <c:showSerName val="0"/>
          <c:showPercent val="0"/>
          <c:showBubbleSize val="0"/>
        </c:dLbls>
        <c:gapWidth val="219"/>
        <c:overlap val="-9"/>
        <c:axId val="330904008"/>
        <c:axId val="330905320"/>
      </c:barChart>
      <c:catAx>
        <c:axId val="33090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0905320"/>
        <c:crosses val="autoZero"/>
        <c:auto val="1"/>
        <c:lblAlgn val="ctr"/>
        <c:lblOffset val="100"/>
        <c:noMultiLvlLbl val="0"/>
      </c:catAx>
      <c:valAx>
        <c:axId val="330905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0904008"/>
        <c:crosses val="autoZero"/>
        <c:crossBetween val="between"/>
        <c:majorUnit val="5"/>
      </c:valAx>
      <c:spPr>
        <a:noFill/>
        <a:ln>
          <a:solidFill>
            <a:schemeClr val="bg1">
              <a:lumMod val="85000"/>
            </a:schemeClr>
          </a:solidFill>
        </a:ln>
        <a:effectLst/>
      </c:spPr>
    </c:plotArea>
    <c:legend>
      <c:legendPos val="b"/>
      <c:layout>
        <c:manualLayout>
          <c:xMode val="edge"/>
          <c:yMode val="edge"/>
          <c:x val="0.3385078300619121"/>
          <c:y val="0.90453783257761389"/>
          <c:w val="0.33417660663704168"/>
          <c:h val="5.9055531444396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781049</xdr:colOff>
      <xdr:row>1</xdr:row>
      <xdr:rowOff>238124</xdr:rowOff>
    </xdr:from>
    <xdr:to>
      <xdr:col>12</xdr:col>
      <xdr:colOff>57149</xdr:colOff>
      <xdr:row>21</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355600</xdr:colOff>
      <xdr:row>2</xdr:row>
      <xdr:rowOff>130175</xdr:rowOff>
    </xdr:from>
    <xdr:to>
      <xdr:col>17</xdr:col>
      <xdr:colOff>517524</xdr:colOff>
      <xdr:row>17</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756872</xdr:colOff>
      <xdr:row>13</xdr:row>
      <xdr:rowOff>215411</xdr:rowOff>
    </xdr:from>
    <xdr:to>
      <xdr:col>13</xdr:col>
      <xdr:colOff>512885</xdr:colOff>
      <xdr:row>30</xdr:row>
      <xdr:rowOff>130418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552451</xdr:colOff>
      <xdr:row>13</xdr:row>
      <xdr:rowOff>200025</xdr:rowOff>
    </xdr:from>
    <xdr:to>
      <xdr:col>4</xdr:col>
      <xdr:colOff>495300</xdr:colOff>
      <xdr:row>30</xdr:row>
      <xdr:rowOff>133349</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61"/>
  <sheetViews>
    <sheetView topLeftCell="A54" zoomScale="140" zoomScaleNormal="140" workbookViewId="0">
      <selection activeCell="B58" sqref="B58:E58"/>
    </sheetView>
  </sheetViews>
  <sheetFormatPr baseColWidth="10" defaultRowHeight="12.75" x14ac:dyDescent="0.25"/>
  <cols>
    <col min="1" max="1" width="3.5703125" style="17" customWidth="1"/>
    <col min="2" max="2" width="42.5703125" style="17" customWidth="1"/>
    <col min="3" max="3" width="15.42578125" style="26" customWidth="1"/>
    <col min="4" max="4" width="12.140625" style="37" customWidth="1"/>
    <col min="5" max="5" width="22.5703125" style="26" customWidth="1"/>
    <col min="6" max="16384" width="11.42578125" style="17"/>
  </cols>
  <sheetData>
    <row r="2" spans="2:7" x14ac:dyDescent="0.25">
      <c r="B2" s="210" t="s">
        <v>365</v>
      </c>
    </row>
    <row r="3" spans="2:7" ht="13.5" thickBot="1" x14ac:dyDescent="0.3">
      <c r="B3" s="25"/>
    </row>
    <row r="4" spans="2:7" ht="52.5" customHeight="1" x14ac:dyDescent="0.25">
      <c r="B4" s="121"/>
      <c r="C4" s="290" t="s">
        <v>122</v>
      </c>
      <c r="D4" s="291"/>
    </row>
    <row r="5" spans="2:7" ht="21" customHeight="1" x14ac:dyDescent="0.25">
      <c r="B5" s="78"/>
      <c r="C5" s="79" t="s">
        <v>107</v>
      </c>
      <c r="D5" s="149" t="s">
        <v>108</v>
      </c>
      <c r="E5" s="17"/>
    </row>
    <row r="6" spans="2:7" ht="22.5" customHeight="1" x14ac:dyDescent="0.25">
      <c r="B6" s="80" t="s">
        <v>128</v>
      </c>
      <c r="C6" s="81"/>
      <c r="D6" s="150"/>
      <c r="F6" s="151"/>
      <c r="G6" s="151"/>
    </row>
    <row r="7" spans="2:7" x14ac:dyDescent="0.25">
      <c r="B7" s="84" t="s">
        <v>24</v>
      </c>
      <c r="C7" s="32">
        <v>-1.698059</v>
      </c>
      <c r="D7" s="83" t="s">
        <v>20</v>
      </c>
    </row>
    <row r="8" spans="2:7" x14ac:dyDescent="0.25">
      <c r="B8" s="80" t="s">
        <v>109</v>
      </c>
      <c r="C8" s="32"/>
      <c r="D8" s="83"/>
    </row>
    <row r="9" spans="2:7" x14ac:dyDescent="0.25">
      <c r="B9" s="84" t="s">
        <v>55</v>
      </c>
      <c r="C9" s="32">
        <v>7.7908000000000005E-2</v>
      </c>
      <c r="D9" s="83"/>
    </row>
    <row r="10" spans="2:7" x14ac:dyDescent="0.25">
      <c r="B10" s="84" t="s">
        <v>56</v>
      </c>
      <c r="C10" s="32">
        <v>-1.3220859999999999</v>
      </c>
      <c r="D10" s="83"/>
    </row>
    <row r="11" spans="2:7" x14ac:dyDescent="0.25">
      <c r="B11" s="84" t="s">
        <v>58</v>
      </c>
      <c r="C11" s="32">
        <v>1.8078110000000001</v>
      </c>
      <c r="D11" s="83" t="s">
        <v>20</v>
      </c>
    </row>
    <row r="12" spans="2:7" x14ac:dyDescent="0.25">
      <c r="B12" s="84" t="s">
        <v>34</v>
      </c>
      <c r="C12" s="32">
        <v>-0.97373600000000005</v>
      </c>
      <c r="D12" s="83"/>
    </row>
    <row r="13" spans="2:7" ht="15" customHeight="1" x14ac:dyDescent="0.25">
      <c r="B13" s="80" t="s">
        <v>110</v>
      </c>
      <c r="C13" s="32"/>
      <c r="D13" s="83"/>
    </row>
    <row r="14" spans="2:7" x14ac:dyDescent="0.25">
      <c r="B14" s="84" t="s">
        <v>26</v>
      </c>
      <c r="C14" s="32">
        <v>0.92181999999999997</v>
      </c>
      <c r="D14" s="83"/>
    </row>
    <row r="15" spans="2:7" x14ac:dyDescent="0.25">
      <c r="B15" s="84" t="s">
        <v>59</v>
      </c>
      <c r="C15" s="32">
        <v>1.877235</v>
      </c>
      <c r="D15" s="83"/>
    </row>
    <row r="16" spans="2:7" x14ac:dyDescent="0.25">
      <c r="B16" s="84" t="s">
        <v>25</v>
      </c>
      <c r="C16" s="32">
        <v>-2.8059600000000002</v>
      </c>
      <c r="D16" s="83"/>
    </row>
    <row r="17" spans="2:5" ht="12" customHeight="1" x14ac:dyDescent="0.25">
      <c r="B17" s="84" t="s">
        <v>61</v>
      </c>
      <c r="C17" s="32">
        <v>-1.2394000000000001</v>
      </c>
      <c r="D17" s="83"/>
    </row>
    <row r="18" spans="2:5" x14ac:dyDescent="0.25">
      <c r="B18" s="80" t="s">
        <v>111</v>
      </c>
      <c r="C18" s="32"/>
      <c r="D18" s="83"/>
    </row>
    <row r="19" spans="2:5" ht="15" customHeight="1" x14ac:dyDescent="0.25">
      <c r="B19" s="31" t="s">
        <v>97</v>
      </c>
      <c r="C19" s="32">
        <v>-0.51802599999999999</v>
      </c>
      <c r="D19" s="83"/>
    </row>
    <row r="20" spans="2:5" ht="14.25" customHeight="1" x14ac:dyDescent="0.25">
      <c r="B20" s="84" t="s">
        <v>36</v>
      </c>
      <c r="C20" s="32">
        <v>-1.4284460000000001</v>
      </c>
      <c r="D20" s="83"/>
    </row>
    <row r="21" spans="2:5" ht="12.75" customHeight="1" x14ac:dyDescent="0.25">
      <c r="B21" s="31" t="s">
        <v>387</v>
      </c>
      <c r="C21" s="32">
        <v>-2.838835</v>
      </c>
      <c r="D21" s="83" t="s">
        <v>19</v>
      </c>
    </row>
    <row r="22" spans="2:5" ht="12" customHeight="1" x14ac:dyDescent="0.25">
      <c r="B22" s="80" t="s">
        <v>234</v>
      </c>
      <c r="C22" s="32"/>
      <c r="D22" s="83"/>
    </row>
    <row r="23" spans="2:5" ht="13.5" x14ac:dyDescent="0.25">
      <c r="B23" s="84" t="s">
        <v>235</v>
      </c>
      <c r="C23" s="32">
        <v>4.0027540000000004</v>
      </c>
      <c r="D23" s="83" t="s">
        <v>19</v>
      </c>
    </row>
    <row r="24" spans="2:5" ht="13.5" x14ac:dyDescent="0.25">
      <c r="B24" s="84" t="s">
        <v>236</v>
      </c>
      <c r="C24" s="32">
        <v>0.97763999999999995</v>
      </c>
      <c r="D24" s="83"/>
    </row>
    <row r="25" spans="2:5" ht="13.5" x14ac:dyDescent="0.25">
      <c r="B25" s="84" t="s">
        <v>237</v>
      </c>
      <c r="C25" s="32">
        <v>-1.8120859999999999</v>
      </c>
      <c r="D25" s="83"/>
      <c r="E25" s="17"/>
    </row>
    <row r="26" spans="2:5" x14ac:dyDescent="0.25">
      <c r="B26" s="84" t="s">
        <v>233</v>
      </c>
      <c r="C26" s="32">
        <v>-6.9172410000000006</v>
      </c>
      <c r="D26" s="83" t="s">
        <v>19</v>
      </c>
      <c r="E26" s="17"/>
    </row>
    <row r="27" spans="2:5" x14ac:dyDescent="0.25">
      <c r="B27" s="80" t="s">
        <v>112</v>
      </c>
      <c r="C27" s="32"/>
      <c r="D27" s="83"/>
      <c r="E27" s="17"/>
    </row>
    <row r="28" spans="2:5" x14ac:dyDescent="0.25">
      <c r="B28" s="84" t="s">
        <v>88</v>
      </c>
      <c r="C28" s="32">
        <v>-1.175227</v>
      </c>
      <c r="D28" s="83"/>
      <c r="E28" s="17"/>
    </row>
    <row r="29" spans="2:5" x14ac:dyDescent="0.25">
      <c r="B29" s="84" t="s">
        <v>113</v>
      </c>
      <c r="C29" s="32">
        <v>0.160525</v>
      </c>
      <c r="D29" s="83"/>
      <c r="E29" s="17"/>
    </row>
    <row r="30" spans="2:5" x14ac:dyDescent="0.25">
      <c r="B30" s="84" t="s">
        <v>114</v>
      </c>
      <c r="C30" s="32">
        <v>0.93890599999999991</v>
      </c>
      <c r="D30" s="83"/>
      <c r="E30" s="17"/>
    </row>
    <row r="31" spans="2:5" x14ac:dyDescent="0.25">
      <c r="B31" s="84" t="s">
        <v>63</v>
      </c>
      <c r="C31" s="32">
        <v>0.67408000000000001</v>
      </c>
      <c r="D31" s="83"/>
      <c r="E31" s="17"/>
    </row>
    <row r="32" spans="2:5" x14ac:dyDescent="0.25">
      <c r="B32" s="84" t="s">
        <v>64</v>
      </c>
      <c r="C32" s="32">
        <v>-3.7944079999999998</v>
      </c>
      <c r="D32" s="83" t="s">
        <v>19</v>
      </c>
      <c r="E32" s="17"/>
    </row>
    <row r="33" spans="2:5" ht="25.5" x14ac:dyDescent="0.25">
      <c r="B33" s="80" t="s">
        <v>115</v>
      </c>
      <c r="C33" s="32"/>
      <c r="D33" s="83"/>
      <c r="E33" s="17"/>
    </row>
    <row r="34" spans="2:5" x14ac:dyDescent="0.25">
      <c r="B34" s="84" t="s">
        <v>16</v>
      </c>
      <c r="C34" s="32">
        <v>2.4060640000000002</v>
      </c>
      <c r="D34" s="83" t="s">
        <v>20</v>
      </c>
      <c r="E34" s="17"/>
    </row>
    <row r="35" spans="2:5" x14ac:dyDescent="0.25">
      <c r="B35" s="84" t="s">
        <v>65</v>
      </c>
      <c r="C35" s="32">
        <v>0.66731799999999997</v>
      </c>
      <c r="D35" s="83"/>
      <c r="E35" s="17"/>
    </row>
    <row r="36" spans="2:5" x14ac:dyDescent="0.25">
      <c r="B36" s="211" t="s">
        <v>238</v>
      </c>
      <c r="C36" s="32">
        <v>-3.0926819999999999</v>
      </c>
      <c r="D36" s="83" t="s">
        <v>19</v>
      </c>
      <c r="E36" s="17"/>
    </row>
    <row r="37" spans="2:5" x14ac:dyDescent="0.25">
      <c r="B37" s="84" t="s">
        <v>29</v>
      </c>
      <c r="C37" s="32">
        <v>6.7341170000000004</v>
      </c>
      <c r="D37" s="83" t="s">
        <v>19</v>
      </c>
      <c r="E37" s="17"/>
    </row>
    <row r="38" spans="2:5" ht="16.5" customHeight="1" x14ac:dyDescent="0.25">
      <c r="B38" s="80" t="s">
        <v>116</v>
      </c>
      <c r="C38" s="32"/>
      <c r="D38" s="83"/>
      <c r="E38" s="17"/>
    </row>
    <row r="39" spans="2:5" ht="14.25" customHeight="1" x14ac:dyDescent="0.25">
      <c r="B39" s="84" t="s">
        <v>87</v>
      </c>
      <c r="C39" s="32">
        <v>-0.48980999999999997</v>
      </c>
      <c r="D39" s="83"/>
      <c r="E39" s="17"/>
    </row>
    <row r="40" spans="2:5" ht="15" customHeight="1" x14ac:dyDescent="0.25">
      <c r="B40" s="80" t="s">
        <v>117</v>
      </c>
      <c r="C40" s="32"/>
      <c r="D40" s="83"/>
      <c r="E40" s="17"/>
    </row>
    <row r="41" spans="2:5" x14ac:dyDescent="0.25">
      <c r="B41" s="84" t="s">
        <v>103</v>
      </c>
      <c r="C41" s="32">
        <v>1.9861580000000001</v>
      </c>
      <c r="D41" s="83" t="s">
        <v>19</v>
      </c>
      <c r="E41" s="17"/>
    </row>
    <row r="42" spans="2:5" ht="30" customHeight="1" x14ac:dyDescent="0.25">
      <c r="B42" s="80" t="s">
        <v>118</v>
      </c>
      <c r="C42" s="32"/>
      <c r="D42" s="83"/>
      <c r="E42" s="17"/>
    </row>
    <row r="43" spans="2:5" x14ac:dyDescent="0.25">
      <c r="B43" s="84" t="s">
        <v>70</v>
      </c>
      <c r="C43" s="32">
        <v>0.73143499999999995</v>
      </c>
      <c r="D43" s="83"/>
      <c r="E43" s="17"/>
    </row>
    <row r="44" spans="2:5" x14ac:dyDescent="0.25">
      <c r="B44" s="152" t="s">
        <v>367</v>
      </c>
      <c r="C44" s="32">
        <v>2.3676679999999997</v>
      </c>
      <c r="D44" s="83"/>
      <c r="E44" s="17"/>
    </row>
    <row r="45" spans="2:5" ht="17.25" customHeight="1" x14ac:dyDescent="0.25">
      <c r="B45" s="80" t="s">
        <v>119</v>
      </c>
      <c r="C45" s="32"/>
      <c r="D45" s="83"/>
      <c r="E45" s="17"/>
    </row>
    <row r="46" spans="2:5" x14ac:dyDescent="0.25">
      <c r="B46" s="84" t="s">
        <v>70</v>
      </c>
      <c r="C46" s="32">
        <v>1.9660130000000002</v>
      </c>
      <c r="D46" s="83" t="s">
        <v>19</v>
      </c>
      <c r="E46" s="17"/>
    </row>
    <row r="47" spans="2:5" x14ac:dyDescent="0.25">
      <c r="B47" s="152" t="s">
        <v>369</v>
      </c>
      <c r="C47" s="32">
        <v>6.5128699999999995</v>
      </c>
      <c r="D47" s="83" t="s">
        <v>19</v>
      </c>
      <c r="E47" s="17"/>
    </row>
    <row r="48" spans="2:5" ht="24.75" customHeight="1" x14ac:dyDescent="0.25">
      <c r="B48" s="80" t="s">
        <v>120</v>
      </c>
      <c r="C48" s="32"/>
      <c r="D48" s="83"/>
      <c r="E48" s="17"/>
    </row>
    <row r="49" spans="2:5" x14ac:dyDescent="0.25">
      <c r="B49" s="84" t="s">
        <v>70</v>
      </c>
      <c r="C49" s="32">
        <v>-0.67421699999999996</v>
      </c>
      <c r="D49" s="83"/>
      <c r="E49" s="17"/>
    </row>
    <row r="50" spans="2:5" x14ac:dyDescent="0.25">
      <c r="B50" s="152" t="s">
        <v>368</v>
      </c>
      <c r="C50" s="32">
        <v>1.4916550000000002</v>
      </c>
      <c r="D50" s="83"/>
      <c r="E50" s="17"/>
    </row>
    <row r="51" spans="2:5" x14ac:dyDescent="0.25">
      <c r="B51" s="80" t="s">
        <v>121</v>
      </c>
      <c r="C51" s="32"/>
      <c r="D51" s="83"/>
      <c r="E51" s="17"/>
    </row>
    <row r="52" spans="2:5" x14ac:dyDescent="0.25">
      <c r="B52" s="153">
        <v>2016</v>
      </c>
      <c r="C52" s="32">
        <v>6.3683420000000002</v>
      </c>
      <c r="D52" s="83" t="s">
        <v>19</v>
      </c>
      <c r="E52" s="17"/>
    </row>
    <row r="53" spans="2:5" x14ac:dyDescent="0.25">
      <c r="B53" s="153">
        <v>2017</v>
      </c>
      <c r="C53" s="32">
        <v>8.3771769999999997</v>
      </c>
      <c r="D53" s="83" t="s">
        <v>19</v>
      </c>
      <c r="E53" s="17"/>
    </row>
    <row r="54" spans="2:5" x14ac:dyDescent="0.25">
      <c r="B54" s="153">
        <v>2019</v>
      </c>
      <c r="C54" s="32">
        <v>-1.268283</v>
      </c>
      <c r="D54" s="83"/>
      <c r="E54" s="17"/>
    </row>
    <row r="55" spans="2:5" x14ac:dyDescent="0.25">
      <c r="B55" s="153">
        <v>2020</v>
      </c>
      <c r="C55" s="32">
        <v>-1.2258140000000002</v>
      </c>
      <c r="D55" s="83"/>
      <c r="E55" s="17"/>
    </row>
    <row r="56" spans="2:5" ht="13.5" thickBot="1" x14ac:dyDescent="0.3">
      <c r="B56" s="154">
        <v>2021</v>
      </c>
      <c r="C56" s="155">
        <v>4.8015000000000002E-2</v>
      </c>
      <c r="D56" s="85"/>
      <c r="E56" s="17"/>
    </row>
    <row r="57" spans="2:5" x14ac:dyDescent="0.25">
      <c r="B57" s="189"/>
      <c r="C57" s="33"/>
      <c r="D57" s="88"/>
      <c r="E57" s="17"/>
    </row>
    <row r="58" spans="2:5" ht="135.75" customHeight="1" x14ac:dyDescent="0.25">
      <c r="B58" s="293" t="s">
        <v>388</v>
      </c>
      <c r="C58" s="294"/>
      <c r="D58" s="294"/>
      <c r="E58" s="294"/>
    </row>
    <row r="59" spans="2:5" ht="30" customHeight="1" x14ac:dyDescent="0.25">
      <c r="B59" s="292"/>
      <c r="C59" s="292"/>
      <c r="D59" s="292"/>
      <c r="E59" s="292"/>
    </row>
    <row r="60" spans="2:5" x14ac:dyDescent="0.25">
      <c r="B60" s="188"/>
    </row>
    <row r="61" spans="2:5" ht="42" customHeight="1" x14ac:dyDescent="0.25">
      <c r="B61" s="292"/>
      <c r="C61" s="292"/>
      <c r="D61" s="292"/>
      <c r="E61" s="292"/>
    </row>
  </sheetData>
  <mergeCells count="4">
    <mergeCell ref="C4:D4"/>
    <mergeCell ref="B59:E59"/>
    <mergeCell ref="B61:E61"/>
    <mergeCell ref="B58:E5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7"/>
  <sheetViews>
    <sheetView topLeftCell="A49" zoomScale="110" zoomScaleNormal="110" workbookViewId="0">
      <selection activeCell="B59" sqref="B59:F59"/>
    </sheetView>
  </sheetViews>
  <sheetFormatPr baseColWidth="10" defaultRowHeight="13.5" customHeight="1" x14ac:dyDescent="0.25"/>
  <cols>
    <col min="1" max="1" width="2.42578125" style="17" customWidth="1"/>
    <col min="2" max="2" width="39" style="17" customWidth="1"/>
    <col min="3" max="3" width="18.140625" style="17" customWidth="1"/>
    <col min="4" max="4" width="17.5703125" style="17" customWidth="1"/>
    <col min="5" max="5" width="17.140625" style="17" customWidth="1"/>
    <col min="6" max="6" width="19" style="17" customWidth="1"/>
    <col min="7" max="7" width="8.28515625" style="17" customWidth="1"/>
    <col min="8" max="8" width="49.140625" style="17" customWidth="1"/>
    <col min="9" max="16384" width="11.42578125" style="17"/>
  </cols>
  <sheetData>
    <row r="1" spans="2:7" ht="13.5" customHeight="1" x14ac:dyDescent="0.25">
      <c r="B1" s="25"/>
    </row>
    <row r="2" spans="2:7" s="75" customFormat="1" ht="13.5" customHeight="1" x14ac:dyDescent="0.25">
      <c r="B2" s="316" t="s">
        <v>376</v>
      </c>
      <c r="C2" s="316"/>
      <c r="D2" s="316"/>
      <c r="E2" s="316"/>
      <c r="F2" s="316"/>
      <c r="G2" s="316"/>
    </row>
    <row r="3" spans="2:7" ht="13.5" customHeight="1" thickBot="1" x14ac:dyDescent="0.3"/>
    <row r="4" spans="2:7" ht="13.5" customHeight="1" x14ac:dyDescent="0.25">
      <c r="B4" s="76"/>
      <c r="C4" s="341" t="s">
        <v>90</v>
      </c>
      <c r="D4" s="342"/>
      <c r="E4" s="341" t="s">
        <v>91</v>
      </c>
      <c r="F4" s="343"/>
    </row>
    <row r="5" spans="2:7" ht="39" customHeight="1" x14ac:dyDescent="0.25">
      <c r="B5" s="77"/>
      <c r="C5" s="344" t="s">
        <v>101</v>
      </c>
      <c r="D5" s="345"/>
      <c r="E5" s="344" t="s">
        <v>102</v>
      </c>
      <c r="F5" s="346"/>
    </row>
    <row r="6" spans="2:7" ht="13.5" customHeight="1" thickBot="1" x14ac:dyDescent="0.3">
      <c r="B6" s="80"/>
      <c r="C6" s="247" t="s">
        <v>107</v>
      </c>
      <c r="D6" s="275" t="s">
        <v>108</v>
      </c>
      <c r="E6" s="276" t="s">
        <v>107</v>
      </c>
      <c r="F6" s="277" t="s">
        <v>108</v>
      </c>
    </row>
    <row r="7" spans="2:7" ht="13.5" customHeight="1" x14ac:dyDescent="0.25">
      <c r="B7" s="248" t="s">
        <v>128</v>
      </c>
      <c r="C7" s="249"/>
      <c r="D7" s="250"/>
      <c r="E7" s="251"/>
      <c r="F7" s="252"/>
    </row>
    <row r="8" spans="2:7" ht="13.5" customHeight="1" x14ac:dyDescent="0.25">
      <c r="B8" s="31" t="s">
        <v>24</v>
      </c>
      <c r="C8" s="253">
        <v>-3.206</v>
      </c>
      <c r="D8" s="254" t="s">
        <v>19</v>
      </c>
      <c r="E8" s="255">
        <v>-7.1752700000000003</v>
      </c>
      <c r="F8" s="256" t="s">
        <v>19</v>
      </c>
    </row>
    <row r="9" spans="2:7" ht="13.5" customHeight="1" x14ac:dyDescent="0.25">
      <c r="B9" s="34" t="s">
        <v>109</v>
      </c>
      <c r="C9" s="253"/>
      <c r="D9" s="254"/>
      <c r="E9" s="255"/>
      <c r="F9" s="256"/>
    </row>
    <row r="10" spans="2:7" ht="13.5" customHeight="1" x14ac:dyDescent="0.25">
      <c r="B10" s="31" t="s">
        <v>55</v>
      </c>
      <c r="C10" s="253">
        <v>-12.906840000000001</v>
      </c>
      <c r="D10" s="254" t="s">
        <v>19</v>
      </c>
      <c r="E10" s="255">
        <v>-14.268880000000001</v>
      </c>
      <c r="F10" s="256" t="s">
        <v>19</v>
      </c>
    </row>
    <row r="11" spans="2:7" ht="13.5" customHeight="1" x14ac:dyDescent="0.25">
      <c r="B11" s="31" t="s">
        <v>56</v>
      </c>
      <c r="C11" s="253">
        <v>-5.95329</v>
      </c>
      <c r="D11" s="254" t="s">
        <v>19</v>
      </c>
      <c r="E11" s="255">
        <v>-5.8864700000000001</v>
      </c>
      <c r="F11" s="256" t="s">
        <v>20</v>
      </c>
    </row>
    <row r="12" spans="2:7" ht="13.5" customHeight="1" x14ac:dyDescent="0.25">
      <c r="B12" s="31" t="s">
        <v>58</v>
      </c>
      <c r="C12" s="253">
        <v>3.8755100000000002</v>
      </c>
      <c r="D12" s="254" t="s">
        <v>19</v>
      </c>
      <c r="E12" s="255">
        <v>3.1309999999999998</v>
      </c>
      <c r="F12" s="256"/>
    </row>
    <row r="13" spans="2:7" ht="13.5" customHeight="1" x14ac:dyDescent="0.25">
      <c r="B13" s="31" t="s">
        <v>34</v>
      </c>
      <c r="C13" s="253">
        <v>-0.47315999999999997</v>
      </c>
      <c r="D13" s="254"/>
      <c r="E13" s="255">
        <v>-2.8579400000000001</v>
      </c>
      <c r="F13" s="256"/>
    </row>
    <row r="14" spans="2:7" ht="13.5" customHeight="1" x14ac:dyDescent="0.25">
      <c r="B14" s="34" t="s">
        <v>110</v>
      </c>
      <c r="C14" s="253"/>
      <c r="D14" s="254"/>
      <c r="E14" s="255"/>
      <c r="F14" s="256"/>
    </row>
    <row r="15" spans="2:7" ht="13.5" customHeight="1" x14ac:dyDescent="0.25">
      <c r="B15" s="31" t="s">
        <v>26</v>
      </c>
      <c r="C15" s="253">
        <v>-3.43079</v>
      </c>
      <c r="D15" s="254"/>
      <c r="E15" s="255">
        <v>2.4964900000000001</v>
      </c>
      <c r="F15" s="256"/>
    </row>
    <row r="16" spans="2:7" ht="13.5" customHeight="1" x14ac:dyDescent="0.25">
      <c r="B16" s="31" t="s">
        <v>59</v>
      </c>
      <c r="C16" s="253">
        <v>0.23183999999999999</v>
      </c>
      <c r="D16" s="254"/>
      <c r="E16" s="255">
        <v>4.3546899999999997</v>
      </c>
      <c r="F16" s="256"/>
    </row>
    <row r="17" spans="2:6" ht="13.5" customHeight="1" x14ac:dyDescent="0.25">
      <c r="B17" s="201" t="s">
        <v>25</v>
      </c>
      <c r="C17" s="253">
        <v>7.6412499999999994</v>
      </c>
      <c r="D17" s="254" t="s">
        <v>19</v>
      </c>
      <c r="E17" s="255">
        <v>3.9568100000000004</v>
      </c>
      <c r="F17" s="256"/>
    </row>
    <row r="18" spans="2:6" ht="13.5" customHeight="1" x14ac:dyDescent="0.25">
      <c r="B18" s="31" t="s">
        <v>61</v>
      </c>
      <c r="C18" s="253">
        <v>-7.3406399999999996</v>
      </c>
      <c r="D18" s="254" t="s">
        <v>20</v>
      </c>
      <c r="E18" s="255">
        <v>-9.8188600000000008</v>
      </c>
      <c r="F18" s="256" t="s">
        <v>20</v>
      </c>
    </row>
    <row r="19" spans="2:6" ht="13.5" customHeight="1" x14ac:dyDescent="0.25">
      <c r="B19" s="257" t="s">
        <v>251</v>
      </c>
      <c r="C19" s="253"/>
      <c r="D19" s="254"/>
      <c r="E19" s="255"/>
      <c r="F19" s="256"/>
    </row>
    <row r="20" spans="2:6" ht="13.5" customHeight="1" x14ac:dyDescent="0.25">
      <c r="B20" s="31" t="s">
        <v>249</v>
      </c>
      <c r="C20" s="253">
        <v>-3.2283600000000003</v>
      </c>
      <c r="D20" s="254"/>
      <c r="E20" s="255">
        <v>-0.61504999999999999</v>
      </c>
      <c r="F20" s="256"/>
    </row>
    <row r="21" spans="2:6" ht="13.5" customHeight="1" x14ac:dyDescent="0.25">
      <c r="B21" s="34" t="s">
        <v>111</v>
      </c>
      <c r="C21" s="253"/>
      <c r="D21" s="254"/>
      <c r="E21" s="255"/>
      <c r="F21" s="256"/>
    </row>
    <row r="22" spans="2:6" ht="28.5" customHeight="1" x14ac:dyDescent="0.25">
      <c r="B22" s="132" t="s">
        <v>97</v>
      </c>
      <c r="C22" s="253">
        <v>-4.2857000000000003</v>
      </c>
      <c r="D22" s="254" t="s">
        <v>20</v>
      </c>
      <c r="E22" s="255">
        <v>-7.1694599999999999</v>
      </c>
      <c r="F22" s="256" t="s">
        <v>19</v>
      </c>
    </row>
    <row r="23" spans="2:6" ht="13.5" customHeight="1" x14ac:dyDescent="0.25">
      <c r="B23" s="31" t="s">
        <v>36</v>
      </c>
      <c r="C23" s="253">
        <v>-3.1785399999999999</v>
      </c>
      <c r="D23" s="254" t="s">
        <v>20</v>
      </c>
      <c r="E23" s="255">
        <v>-5.0841799999999999</v>
      </c>
      <c r="F23" s="256" t="s">
        <v>20</v>
      </c>
    </row>
    <row r="24" spans="2:6" ht="13.5" customHeight="1" x14ac:dyDescent="0.25">
      <c r="B24" s="31" t="s">
        <v>129</v>
      </c>
      <c r="C24" s="253">
        <v>2.9285800000000002</v>
      </c>
      <c r="D24" s="254"/>
      <c r="E24" s="255">
        <v>0.34909000000000001</v>
      </c>
      <c r="F24" s="256"/>
    </row>
    <row r="25" spans="2:6" ht="13.5" customHeight="1" x14ac:dyDescent="0.25">
      <c r="B25" s="80" t="s">
        <v>234</v>
      </c>
      <c r="C25" s="253"/>
      <c r="D25" s="254"/>
      <c r="E25" s="255"/>
      <c r="F25" s="256"/>
    </row>
    <row r="26" spans="2:6" ht="13.5" customHeight="1" x14ac:dyDescent="0.25">
      <c r="B26" s="84" t="s">
        <v>235</v>
      </c>
      <c r="C26" s="253">
        <v>-1.0015000000000001</v>
      </c>
      <c r="D26" s="254"/>
      <c r="E26" s="255">
        <v>0.84092999999999996</v>
      </c>
      <c r="F26" s="256"/>
    </row>
    <row r="27" spans="2:6" ht="13.5" customHeight="1" x14ac:dyDescent="0.25">
      <c r="B27" s="84" t="s">
        <v>236</v>
      </c>
      <c r="C27" s="253">
        <v>-1.1854099999999999</v>
      </c>
      <c r="D27" s="254"/>
      <c r="E27" s="255">
        <v>-1.2034100000000001</v>
      </c>
      <c r="F27" s="256"/>
    </row>
    <row r="28" spans="2:6" ht="13.5" customHeight="1" x14ac:dyDescent="0.25">
      <c r="B28" s="84" t="s">
        <v>237</v>
      </c>
      <c r="C28" s="253">
        <v>3.0482999999999998</v>
      </c>
      <c r="D28" s="254" t="s">
        <v>20</v>
      </c>
      <c r="E28" s="255">
        <v>-1.1650400000000001</v>
      </c>
      <c r="F28" s="256"/>
    </row>
    <row r="29" spans="2:6" ht="13.5" customHeight="1" x14ac:dyDescent="0.25">
      <c r="B29" s="84" t="s">
        <v>233</v>
      </c>
      <c r="C29" s="253">
        <v>0.17570000000000002</v>
      </c>
      <c r="D29" s="254"/>
      <c r="E29" s="255">
        <v>-0.45450999999999997</v>
      </c>
      <c r="F29" s="256"/>
    </row>
    <row r="30" spans="2:6" ht="13.5" customHeight="1" x14ac:dyDescent="0.25">
      <c r="B30" s="80" t="s">
        <v>112</v>
      </c>
      <c r="C30" s="253"/>
      <c r="D30" s="254"/>
      <c r="E30" s="255"/>
      <c r="F30" s="256"/>
    </row>
    <row r="31" spans="2:6" ht="13.5" customHeight="1" x14ac:dyDescent="0.25">
      <c r="B31" s="84" t="s">
        <v>88</v>
      </c>
      <c r="C31" s="253">
        <v>-3.8764500000000002</v>
      </c>
      <c r="D31" s="254"/>
      <c r="E31" s="255">
        <v>-4.0489299999999995</v>
      </c>
      <c r="F31" s="256"/>
    </row>
    <row r="32" spans="2:6" ht="13.5" customHeight="1" x14ac:dyDescent="0.25">
      <c r="B32" s="84" t="s">
        <v>113</v>
      </c>
      <c r="C32" s="253">
        <v>1.50996</v>
      </c>
      <c r="D32" s="254"/>
      <c r="E32" s="255">
        <v>-1.25926</v>
      </c>
      <c r="F32" s="256"/>
    </row>
    <row r="33" spans="2:6" ht="13.5" customHeight="1" x14ac:dyDescent="0.25">
      <c r="B33" s="84" t="s">
        <v>114</v>
      </c>
      <c r="C33" s="253">
        <v>0.25594</v>
      </c>
      <c r="D33" s="254"/>
      <c r="E33" s="255">
        <v>-2.6634199999999999</v>
      </c>
      <c r="F33" s="256"/>
    </row>
    <row r="34" spans="2:6" ht="13.5" customHeight="1" x14ac:dyDescent="0.25">
      <c r="B34" s="84" t="s">
        <v>63</v>
      </c>
      <c r="C34" s="253">
        <v>-3.8644099999999999</v>
      </c>
      <c r="D34" s="254" t="s">
        <v>20</v>
      </c>
      <c r="E34" s="255">
        <v>-7.9602199999999996</v>
      </c>
      <c r="F34" s="256" t="s">
        <v>19</v>
      </c>
    </row>
    <row r="35" spans="2:6" ht="13.5" customHeight="1" x14ac:dyDescent="0.25">
      <c r="B35" s="84" t="s">
        <v>64</v>
      </c>
      <c r="C35" s="253">
        <v>-6.8679599999999992</v>
      </c>
      <c r="D35" s="254" t="s">
        <v>19</v>
      </c>
      <c r="E35" s="255">
        <v>-2.9416899999999999</v>
      </c>
      <c r="F35" s="256"/>
    </row>
    <row r="36" spans="2:6" ht="13.5" customHeight="1" x14ac:dyDescent="0.25">
      <c r="B36" s="34" t="s">
        <v>130</v>
      </c>
      <c r="C36" s="253"/>
      <c r="D36" s="254"/>
      <c r="E36" s="255"/>
      <c r="F36" s="256"/>
    </row>
    <row r="37" spans="2:6" ht="13.5" customHeight="1" x14ac:dyDescent="0.25">
      <c r="B37" s="31" t="s">
        <v>75</v>
      </c>
      <c r="C37" s="253">
        <v>2.2871200000000003</v>
      </c>
      <c r="D37" s="254"/>
      <c r="E37" s="255">
        <v>3.5340999999999996</v>
      </c>
      <c r="F37" s="256"/>
    </row>
    <row r="38" spans="2:6" ht="13.5" customHeight="1" x14ac:dyDescent="0.25">
      <c r="B38" s="31" t="s">
        <v>76</v>
      </c>
      <c r="C38" s="253">
        <v>2.3435600000000001</v>
      </c>
      <c r="D38" s="254"/>
      <c r="E38" s="255">
        <v>4.7634799999999995</v>
      </c>
      <c r="F38" s="256" t="s">
        <v>20</v>
      </c>
    </row>
    <row r="39" spans="2:6" ht="13.5" customHeight="1" x14ac:dyDescent="0.25">
      <c r="B39" s="31" t="s">
        <v>77</v>
      </c>
      <c r="C39" s="253">
        <v>1.6528799999999999</v>
      </c>
      <c r="D39" s="254"/>
      <c r="E39" s="255">
        <v>5.2261299999999995</v>
      </c>
      <c r="F39" s="256" t="s">
        <v>69</v>
      </c>
    </row>
    <row r="40" spans="2:6" ht="25.5" customHeight="1" x14ac:dyDescent="0.25">
      <c r="B40" s="34" t="s">
        <v>132</v>
      </c>
      <c r="C40" s="253"/>
      <c r="D40" s="254"/>
      <c r="E40" s="255"/>
      <c r="F40" s="256"/>
    </row>
    <row r="41" spans="2:6" ht="13.5" customHeight="1" x14ac:dyDescent="0.25">
      <c r="B41" s="31" t="s">
        <v>16</v>
      </c>
      <c r="C41" s="253">
        <v>2.0759300000000001</v>
      </c>
      <c r="D41" s="254"/>
      <c r="E41" s="255">
        <v>-13.9841</v>
      </c>
      <c r="F41" s="256" t="s">
        <v>19</v>
      </c>
    </row>
    <row r="42" spans="2:6" ht="13.5" customHeight="1" x14ac:dyDescent="0.25">
      <c r="B42" s="31" t="s">
        <v>71</v>
      </c>
      <c r="C42" s="253">
        <v>-1.06813</v>
      </c>
      <c r="D42" s="254"/>
      <c r="E42" s="255">
        <v>-5.9757699999999998</v>
      </c>
      <c r="F42" s="256" t="s">
        <v>20</v>
      </c>
    </row>
    <row r="43" spans="2:6" ht="13.5" customHeight="1" x14ac:dyDescent="0.25">
      <c r="B43" s="31" t="s">
        <v>131</v>
      </c>
      <c r="C43" s="253">
        <v>0.88766999999999996</v>
      </c>
      <c r="D43" s="254"/>
      <c r="E43" s="255">
        <v>-5.10806</v>
      </c>
      <c r="F43" s="256" t="s">
        <v>20</v>
      </c>
    </row>
    <row r="44" spans="2:6" ht="13.5" customHeight="1" x14ac:dyDescent="0.25">
      <c r="B44" s="31" t="s">
        <v>29</v>
      </c>
      <c r="C44" s="253">
        <v>-8.7523300000000006</v>
      </c>
      <c r="D44" s="254" t="s">
        <v>19</v>
      </c>
      <c r="E44" s="255">
        <v>-5.5734699999999995</v>
      </c>
      <c r="F44" s="256" t="s">
        <v>20</v>
      </c>
    </row>
    <row r="45" spans="2:6" ht="13.5" customHeight="1" x14ac:dyDescent="0.25">
      <c r="B45" s="34" t="s">
        <v>116</v>
      </c>
      <c r="C45" s="253"/>
      <c r="D45" s="254"/>
      <c r="E45" s="255"/>
      <c r="F45" s="256"/>
    </row>
    <row r="46" spans="2:6" ht="13.5" customHeight="1" x14ac:dyDescent="0.25">
      <c r="B46" s="31" t="s">
        <v>87</v>
      </c>
      <c r="C46" s="253">
        <v>1.7711299999999999</v>
      </c>
      <c r="D46" s="254"/>
      <c r="E46" s="255">
        <v>7.1197399999999993</v>
      </c>
      <c r="F46" s="256" t="s">
        <v>19</v>
      </c>
    </row>
    <row r="47" spans="2:6" ht="13.5" customHeight="1" x14ac:dyDescent="0.25">
      <c r="B47" s="34" t="s">
        <v>117</v>
      </c>
      <c r="C47" s="253"/>
      <c r="D47" s="254"/>
      <c r="E47" s="255"/>
      <c r="F47" s="256"/>
    </row>
    <row r="48" spans="2:6" ht="13.5" customHeight="1" x14ac:dyDescent="0.25">
      <c r="B48" s="31" t="s">
        <v>103</v>
      </c>
      <c r="C48" s="253">
        <v>2.5501900000000002</v>
      </c>
      <c r="D48" s="254"/>
      <c r="E48" s="255">
        <v>6.7775100000000004</v>
      </c>
      <c r="F48" s="256" t="s">
        <v>19</v>
      </c>
    </row>
    <row r="49" spans="2:14" ht="13.5" customHeight="1" x14ac:dyDescent="0.25">
      <c r="B49" s="34" t="s">
        <v>118</v>
      </c>
      <c r="C49" s="253"/>
      <c r="D49" s="254"/>
      <c r="E49" s="255"/>
      <c r="F49" s="256"/>
    </row>
    <row r="50" spans="2:14" ht="13.5" customHeight="1" x14ac:dyDescent="0.25">
      <c r="B50" s="31" t="s">
        <v>133</v>
      </c>
      <c r="C50" s="253">
        <v>0.74351</v>
      </c>
      <c r="D50" s="254"/>
      <c r="E50" s="255">
        <v>-2.0663499999999999</v>
      </c>
      <c r="F50" s="256"/>
    </row>
    <row r="51" spans="2:14" ht="13.5" customHeight="1" x14ac:dyDescent="0.25">
      <c r="B51" s="152" t="s">
        <v>367</v>
      </c>
      <c r="C51" s="253">
        <v>-9.22973</v>
      </c>
      <c r="D51" s="254"/>
      <c r="E51" s="255">
        <v>-10.56503</v>
      </c>
      <c r="F51" s="256"/>
    </row>
    <row r="52" spans="2:14" ht="13.5" customHeight="1" x14ac:dyDescent="0.25">
      <c r="B52" s="34" t="s">
        <v>119</v>
      </c>
      <c r="C52" s="253"/>
      <c r="D52" s="254"/>
      <c r="E52" s="255"/>
      <c r="F52" s="256"/>
    </row>
    <row r="53" spans="2:14" ht="13.5" customHeight="1" x14ac:dyDescent="0.25">
      <c r="B53" s="31" t="s">
        <v>133</v>
      </c>
      <c r="C53" s="253">
        <v>5.71835</v>
      </c>
      <c r="D53" s="254" t="s">
        <v>19</v>
      </c>
      <c r="E53" s="255">
        <v>0.71684000000000003</v>
      </c>
      <c r="F53" s="256"/>
    </row>
    <row r="54" spans="2:14" ht="13.5" customHeight="1" x14ac:dyDescent="0.25">
      <c r="B54" s="31" t="s">
        <v>358</v>
      </c>
      <c r="C54" s="253">
        <v>7.1123400000000006</v>
      </c>
      <c r="D54" s="254" t="s">
        <v>19</v>
      </c>
      <c r="E54" s="255">
        <v>13.557369999999999</v>
      </c>
      <c r="F54" s="256" t="s">
        <v>19</v>
      </c>
    </row>
    <row r="55" spans="2:14" ht="13.5" customHeight="1" x14ac:dyDescent="0.25">
      <c r="B55" s="34" t="s">
        <v>134</v>
      </c>
      <c r="C55" s="253"/>
      <c r="D55" s="254"/>
      <c r="E55" s="255"/>
      <c r="F55" s="256"/>
    </row>
    <row r="56" spans="2:14" ht="13.5" customHeight="1" x14ac:dyDescent="0.25">
      <c r="B56" s="31" t="s">
        <v>133</v>
      </c>
      <c r="C56" s="253">
        <v>2.4337200000000001</v>
      </c>
      <c r="D56" s="254" t="s">
        <v>20</v>
      </c>
      <c r="E56" s="255">
        <v>2.8101399999999996</v>
      </c>
      <c r="F56" s="256" t="s">
        <v>69</v>
      </c>
    </row>
    <row r="57" spans="2:14" ht="13.5" customHeight="1" thickBot="1" x14ac:dyDescent="0.3">
      <c r="B57" s="202" t="s">
        <v>370</v>
      </c>
      <c r="C57" s="258">
        <v>3.8840399999999997</v>
      </c>
      <c r="D57" s="259" t="s">
        <v>20</v>
      </c>
      <c r="E57" s="260">
        <v>9.7098399999999998</v>
      </c>
      <c r="F57" s="261" t="s">
        <v>19</v>
      </c>
    </row>
    <row r="58" spans="2:14" ht="13.5" customHeight="1" x14ac:dyDescent="0.25">
      <c r="B58" s="75"/>
    </row>
    <row r="59" spans="2:14" ht="188.25" customHeight="1" x14ac:dyDescent="0.25">
      <c r="B59" s="293" t="s">
        <v>382</v>
      </c>
      <c r="C59" s="294"/>
      <c r="D59" s="294"/>
      <c r="E59" s="294"/>
      <c r="F59" s="294"/>
      <c r="G59" s="88"/>
      <c r="H59" s="75"/>
    </row>
    <row r="60" spans="2:14" ht="13.5" customHeight="1" x14ac:dyDescent="0.25">
      <c r="B60" s="340"/>
      <c r="C60" s="340"/>
      <c r="D60" s="340"/>
      <c r="E60" s="340"/>
      <c r="F60" s="340"/>
      <c r="G60" s="35"/>
      <c r="H60" s="35"/>
      <c r="I60" s="35"/>
      <c r="J60" s="35"/>
      <c r="K60" s="35"/>
      <c r="L60" s="35"/>
      <c r="M60" s="35"/>
      <c r="N60" s="35"/>
    </row>
    <row r="61" spans="2:14" ht="13.5" customHeight="1" x14ac:dyDescent="0.25">
      <c r="B61" s="292"/>
      <c r="C61" s="292"/>
      <c r="D61" s="292"/>
      <c r="E61" s="292"/>
      <c r="F61" s="292"/>
      <c r="G61" s="38"/>
      <c r="H61" s="75"/>
    </row>
    <row r="62" spans="2:14" ht="13.5" customHeight="1" x14ac:dyDescent="0.25">
      <c r="D62" s="27"/>
      <c r="F62" s="86"/>
      <c r="G62" s="38"/>
      <c r="H62" s="75"/>
    </row>
    <row r="63" spans="2:14" ht="13.5" customHeight="1" x14ac:dyDescent="0.25">
      <c r="B63" s="340"/>
      <c r="C63" s="340"/>
      <c r="D63" s="340"/>
      <c r="E63" s="340"/>
      <c r="F63" s="340"/>
      <c r="G63" s="26"/>
    </row>
    <row r="64" spans="2:14" ht="13.5" customHeight="1" x14ac:dyDescent="0.25">
      <c r="B64" s="292"/>
      <c r="C64" s="292"/>
      <c r="D64" s="292"/>
      <c r="E64" s="292"/>
      <c r="F64" s="292"/>
    </row>
    <row r="65" spans="3:6" ht="13.5" customHeight="1" x14ac:dyDescent="0.25">
      <c r="C65" s="26"/>
      <c r="D65" s="37"/>
      <c r="E65" s="26"/>
      <c r="F65" s="35"/>
    </row>
    <row r="66" spans="3:6" ht="13.5" customHeight="1" x14ac:dyDescent="0.25">
      <c r="F66" s="26"/>
    </row>
    <row r="67" spans="3:6" ht="13.5" customHeight="1" x14ac:dyDescent="0.25">
      <c r="F67" s="26"/>
    </row>
  </sheetData>
  <mergeCells count="10">
    <mergeCell ref="B2:G2"/>
    <mergeCell ref="B64:F64"/>
    <mergeCell ref="B63:F63"/>
    <mergeCell ref="B61:F61"/>
    <mergeCell ref="B60:F60"/>
    <mergeCell ref="C4:D4"/>
    <mergeCell ref="E4:F4"/>
    <mergeCell ref="C5:D5"/>
    <mergeCell ref="E5:F5"/>
    <mergeCell ref="B59:F5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37"/>
  <sheetViews>
    <sheetView topLeftCell="A52" zoomScale="110" zoomScaleNormal="110" workbookViewId="0">
      <selection activeCell="C60" sqref="C60"/>
    </sheetView>
  </sheetViews>
  <sheetFormatPr baseColWidth="10" defaultRowHeight="12.75" x14ac:dyDescent="0.25"/>
  <cols>
    <col min="1" max="1" width="3.5703125" style="17" customWidth="1"/>
    <col min="2" max="2" width="22.28515625" style="17" customWidth="1"/>
    <col min="3" max="3" width="29.42578125" style="17" customWidth="1"/>
    <col min="4" max="4" width="14.5703125" style="17" customWidth="1"/>
    <col min="5" max="5" width="10.7109375" style="26" customWidth="1"/>
    <col min="6" max="6" width="9.28515625" style="26" customWidth="1"/>
    <col min="7" max="7" width="9.28515625" style="37" customWidth="1"/>
    <col min="8" max="8" width="9.28515625" style="26" customWidth="1"/>
    <col min="9" max="9" width="9.28515625" style="38" customWidth="1"/>
    <col min="10" max="11" width="9.28515625" style="26" customWidth="1"/>
    <col min="12" max="12" width="9.28515625" style="38" customWidth="1"/>
    <col min="13" max="13" width="9.28515625" style="26" customWidth="1"/>
    <col min="14" max="16384" width="11.42578125" style="17"/>
  </cols>
  <sheetData>
    <row r="1" spans="2:13" s="75" customFormat="1" x14ac:dyDescent="0.25">
      <c r="B1" s="278"/>
      <c r="C1" s="38"/>
      <c r="D1" s="38"/>
      <c r="E1" s="279"/>
      <c r="F1" s="38"/>
      <c r="G1" s="38"/>
      <c r="H1" s="38"/>
      <c r="I1" s="38"/>
      <c r="J1" s="38"/>
      <c r="K1" s="38"/>
    </row>
    <row r="2" spans="2:13" s="75" customFormat="1" x14ac:dyDescent="0.25">
      <c r="B2" s="280" t="s">
        <v>359</v>
      </c>
      <c r="C2" s="38"/>
      <c r="D2" s="38"/>
      <c r="E2" s="279"/>
      <c r="F2" s="38"/>
      <c r="G2" s="38"/>
      <c r="H2" s="38"/>
      <c r="I2" s="38"/>
      <c r="J2" s="38"/>
      <c r="K2" s="38"/>
    </row>
    <row r="3" spans="2:13" s="75" customFormat="1" ht="13.5" thickBot="1" x14ac:dyDescent="0.3">
      <c r="D3" s="281"/>
      <c r="E3" s="38"/>
      <c r="F3" s="38"/>
      <c r="G3" s="279"/>
      <c r="H3" s="38"/>
      <c r="I3" s="38"/>
      <c r="J3" s="38"/>
      <c r="K3" s="38"/>
      <c r="L3" s="38"/>
      <c r="M3" s="38"/>
    </row>
    <row r="4" spans="2:13" ht="25.5" x14ac:dyDescent="0.25">
      <c r="B4" s="347"/>
      <c r="C4" s="348"/>
      <c r="D4" s="39" t="s">
        <v>72</v>
      </c>
      <c r="E4" s="40" t="s">
        <v>10</v>
      </c>
      <c r="F4" s="41" t="s">
        <v>0</v>
      </c>
      <c r="G4" s="40" t="s">
        <v>2</v>
      </c>
      <c r="H4" s="42" t="s">
        <v>8</v>
      </c>
      <c r="I4" s="40" t="s">
        <v>96</v>
      </c>
      <c r="J4" s="41" t="s">
        <v>52</v>
      </c>
      <c r="K4" s="43" t="s">
        <v>53</v>
      </c>
      <c r="L4" s="44" t="s">
        <v>9</v>
      </c>
      <c r="M4" s="10"/>
    </row>
    <row r="5" spans="2:13" x14ac:dyDescent="0.25">
      <c r="B5" s="333" t="s">
        <v>11</v>
      </c>
      <c r="C5" s="45" t="s">
        <v>54</v>
      </c>
      <c r="D5" s="46">
        <v>40.962630269185901</v>
      </c>
      <c r="E5" s="47">
        <v>37.841863611221299</v>
      </c>
      <c r="F5" s="48">
        <v>36.9653998183772</v>
      </c>
      <c r="G5" s="46">
        <v>23.653989238694301</v>
      </c>
      <c r="H5" s="49">
        <v>21.858411529626999</v>
      </c>
      <c r="I5" s="48">
        <v>22.966995108060999</v>
      </c>
      <c r="J5" s="46">
        <v>17.2743677849768</v>
      </c>
      <c r="K5" s="50">
        <v>10.446738363798501</v>
      </c>
      <c r="L5" s="51">
        <v>6.4372236257251902</v>
      </c>
      <c r="M5" s="17"/>
    </row>
    <row r="6" spans="2:13" x14ac:dyDescent="0.25">
      <c r="B6" s="337"/>
      <c r="C6" s="27" t="s">
        <v>12</v>
      </c>
      <c r="D6" s="46">
        <v>53.4121592476789</v>
      </c>
      <c r="E6" s="47">
        <v>47.031413078043798</v>
      </c>
      <c r="F6" s="48">
        <v>41.689021838360702</v>
      </c>
      <c r="G6" s="46">
        <v>33.222977943874703</v>
      </c>
      <c r="H6" s="49">
        <v>29.2603034586996</v>
      </c>
      <c r="I6" s="48">
        <v>30.179929494747999</v>
      </c>
      <c r="J6" s="46">
        <v>21.088812292312198</v>
      </c>
      <c r="K6" s="50">
        <v>16.162033477187599</v>
      </c>
      <c r="L6" s="51">
        <v>11.9619800730203</v>
      </c>
      <c r="M6" s="17"/>
    </row>
    <row r="7" spans="2:13" ht="15" customHeight="1" x14ac:dyDescent="0.25">
      <c r="B7" s="317" t="s">
        <v>141</v>
      </c>
      <c r="C7" s="52" t="s">
        <v>55</v>
      </c>
      <c r="D7" s="53">
        <v>21.219134189959298</v>
      </c>
      <c r="E7" s="54">
        <v>35.527675333843497</v>
      </c>
      <c r="F7" s="55">
        <v>28.526204761140299</v>
      </c>
      <c r="G7" s="53">
        <v>16.400856537469799</v>
      </c>
      <c r="H7" s="56">
        <v>11.053110782433899</v>
      </c>
      <c r="I7" s="55">
        <v>24.144956258085099</v>
      </c>
      <c r="J7" s="53">
        <v>4.8121058175274403</v>
      </c>
      <c r="K7" s="57">
        <v>3.6291349706876699</v>
      </c>
      <c r="L7" s="58">
        <v>3.72141102441734</v>
      </c>
      <c r="M7" s="17"/>
    </row>
    <row r="8" spans="2:13" x14ac:dyDescent="0.25">
      <c r="B8" s="335"/>
      <c r="C8" s="59" t="s">
        <v>56</v>
      </c>
      <c r="D8" s="46">
        <v>42.508081033042899</v>
      </c>
      <c r="E8" s="47">
        <v>44.704978960400702</v>
      </c>
      <c r="F8" s="48">
        <v>40.583138474090099</v>
      </c>
      <c r="G8" s="46">
        <v>27.365558334126</v>
      </c>
      <c r="H8" s="49">
        <v>18.212657139275699</v>
      </c>
      <c r="I8" s="48">
        <v>33.3691409469454</v>
      </c>
      <c r="J8" s="46">
        <v>8.4590676192838394</v>
      </c>
      <c r="K8" s="50">
        <v>5.4910852513683803</v>
      </c>
      <c r="L8" s="51">
        <v>9.5298700849857898</v>
      </c>
      <c r="M8" s="17"/>
    </row>
    <row r="9" spans="2:13" x14ac:dyDescent="0.25">
      <c r="B9" s="335"/>
      <c r="C9" s="27" t="s">
        <v>57</v>
      </c>
      <c r="D9" s="46">
        <v>56.544774761557399</v>
      </c>
      <c r="E9" s="47">
        <v>46.788341366393503</v>
      </c>
      <c r="F9" s="48">
        <v>42.585486360454098</v>
      </c>
      <c r="G9" s="46">
        <v>31.480310765018999</v>
      </c>
      <c r="H9" s="49">
        <v>28.686974016957599</v>
      </c>
      <c r="I9" s="48">
        <v>32.319807200322501</v>
      </c>
      <c r="J9" s="46">
        <v>16.990478838869699</v>
      </c>
      <c r="K9" s="50">
        <v>12.523319494067101</v>
      </c>
      <c r="L9" s="51">
        <v>9.9724147759088702</v>
      </c>
      <c r="M9" s="17"/>
    </row>
    <row r="10" spans="2:13" x14ac:dyDescent="0.25">
      <c r="B10" s="335"/>
      <c r="C10" s="59" t="s">
        <v>58</v>
      </c>
      <c r="D10" s="46">
        <v>55.112087762451999</v>
      </c>
      <c r="E10" s="47">
        <v>45.912859664364099</v>
      </c>
      <c r="F10" s="48">
        <v>45.625017628725999</v>
      </c>
      <c r="G10" s="46">
        <v>34.640711240112203</v>
      </c>
      <c r="H10" s="49">
        <v>31.743222466789199</v>
      </c>
      <c r="I10" s="48">
        <v>29.820657975031398</v>
      </c>
      <c r="J10" s="46">
        <v>24.131586636844801</v>
      </c>
      <c r="K10" s="50">
        <v>19.292837921053302</v>
      </c>
      <c r="L10" s="51">
        <v>12.284854902375301</v>
      </c>
      <c r="M10" s="17"/>
    </row>
    <row r="11" spans="2:13" ht="16.5" customHeight="1" x14ac:dyDescent="0.25">
      <c r="B11" s="336"/>
      <c r="C11" s="60" t="s">
        <v>147</v>
      </c>
      <c r="D11" s="61">
        <v>43.950687453111797</v>
      </c>
      <c r="E11" s="62">
        <v>35.964367060837603</v>
      </c>
      <c r="F11" s="63">
        <v>33.006436225532902</v>
      </c>
      <c r="G11" s="61">
        <v>25.2941841915795</v>
      </c>
      <c r="H11" s="64">
        <v>27.611235777898901</v>
      </c>
      <c r="I11" s="63">
        <v>13.3119781922681</v>
      </c>
      <c r="J11" s="61">
        <v>30.829436071874301</v>
      </c>
      <c r="K11" s="65">
        <v>18.105818517856399</v>
      </c>
      <c r="L11" s="66">
        <v>7.7415939941185696</v>
      </c>
      <c r="M11" s="17"/>
    </row>
    <row r="12" spans="2:13" ht="15.75" customHeight="1" x14ac:dyDescent="0.25">
      <c r="B12" s="317" t="s">
        <v>42</v>
      </c>
      <c r="C12" s="52" t="s">
        <v>26</v>
      </c>
      <c r="D12" s="53">
        <v>42.747583139859003</v>
      </c>
      <c r="E12" s="54">
        <v>44.6574422360911</v>
      </c>
      <c r="F12" s="55">
        <v>40.226827629486301</v>
      </c>
      <c r="G12" s="53">
        <v>29.703301818873101</v>
      </c>
      <c r="H12" s="56">
        <v>28.959987200874099</v>
      </c>
      <c r="I12" s="55">
        <v>26.750137540581999</v>
      </c>
      <c r="J12" s="53">
        <v>21.715136395810902</v>
      </c>
      <c r="K12" s="57">
        <v>15.652925980650201</v>
      </c>
      <c r="L12" s="58">
        <v>9.9281718903458795</v>
      </c>
      <c r="M12" s="17"/>
    </row>
    <row r="13" spans="2:13" ht="15.75" customHeight="1" x14ac:dyDescent="0.25">
      <c r="B13" s="335"/>
      <c r="C13" s="59" t="s">
        <v>59</v>
      </c>
      <c r="D13" s="46">
        <v>47.5689516471096</v>
      </c>
      <c r="E13" s="47">
        <v>39.522715755484803</v>
      </c>
      <c r="F13" s="48">
        <v>38.915589860145602</v>
      </c>
      <c r="G13" s="46">
        <v>29.574653502701299</v>
      </c>
      <c r="H13" s="49">
        <v>25.299264623016398</v>
      </c>
      <c r="I13" s="48">
        <v>23.579795450171801</v>
      </c>
      <c r="J13" s="46">
        <v>23.593704490156998</v>
      </c>
      <c r="K13" s="50">
        <v>15.1241243294439</v>
      </c>
      <c r="L13" s="51">
        <v>7.9008681280811803</v>
      </c>
      <c r="M13" s="17"/>
    </row>
    <row r="14" spans="2:13" ht="15.75" customHeight="1" x14ac:dyDescent="0.25">
      <c r="B14" s="335"/>
      <c r="C14" s="59" t="s">
        <v>60</v>
      </c>
      <c r="D14" s="46">
        <v>60.034836293954001</v>
      </c>
      <c r="E14" s="47">
        <v>43.816995122003803</v>
      </c>
      <c r="F14" s="48">
        <v>39.109009124579501</v>
      </c>
      <c r="G14" s="46">
        <v>26.8679108595108</v>
      </c>
      <c r="H14" s="49">
        <v>23.168712247475401</v>
      </c>
      <c r="I14" s="48">
        <v>29.828413975998501</v>
      </c>
      <c r="J14" s="46">
        <v>13.994211318234001</v>
      </c>
      <c r="K14" s="50">
        <v>10.001571592357401</v>
      </c>
      <c r="L14" s="51">
        <v>9.8147923148996199</v>
      </c>
      <c r="M14" s="17"/>
    </row>
    <row r="15" spans="2:13" ht="15.75" customHeight="1" x14ac:dyDescent="0.25">
      <c r="B15" s="335"/>
      <c r="C15" s="59" t="s">
        <v>25</v>
      </c>
      <c r="D15" s="46">
        <v>64.899560515290702</v>
      </c>
      <c r="E15" s="47">
        <v>59.692349533620302</v>
      </c>
      <c r="F15" s="48">
        <v>54.3543313578392</v>
      </c>
      <c r="G15" s="46">
        <v>40.186517869315402</v>
      </c>
      <c r="H15" s="49">
        <v>30.902417113999199</v>
      </c>
      <c r="I15" s="48">
        <v>39.950403680923202</v>
      </c>
      <c r="J15" s="46">
        <v>19.344535991403401</v>
      </c>
      <c r="K15" s="50">
        <v>16.6391061512028</v>
      </c>
      <c r="L15" s="51">
        <v>17.540698161425901</v>
      </c>
      <c r="M15" s="17"/>
    </row>
    <row r="16" spans="2:13" ht="15.75" customHeight="1" x14ac:dyDescent="0.25">
      <c r="B16" s="336"/>
      <c r="C16" s="60" t="s">
        <v>61</v>
      </c>
      <c r="D16" s="61">
        <v>23.330900080730501</v>
      </c>
      <c r="E16" s="62">
        <v>29.415006055153398</v>
      </c>
      <c r="F16" s="63">
        <v>27.904362307857902</v>
      </c>
      <c r="G16" s="61">
        <v>17.5024201673757</v>
      </c>
      <c r="H16" s="64">
        <v>16.1963890707537</v>
      </c>
      <c r="I16" s="63">
        <v>20.1804658353844</v>
      </c>
      <c r="J16" s="61">
        <v>7.5753546050108698</v>
      </c>
      <c r="K16" s="65">
        <v>4.6682317903476802</v>
      </c>
      <c r="L16" s="66">
        <v>4.4625228894857401</v>
      </c>
      <c r="M16" s="17"/>
    </row>
    <row r="17" spans="2:13" ht="15.75" customHeight="1" x14ac:dyDescent="0.25">
      <c r="B17" s="317" t="s">
        <v>246</v>
      </c>
      <c r="C17" s="240" t="s">
        <v>248</v>
      </c>
      <c r="D17" s="46">
        <v>47.2</v>
      </c>
      <c r="E17" s="47">
        <v>42.4</v>
      </c>
      <c r="F17" s="48">
        <v>39.5</v>
      </c>
      <c r="G17" s="46">
        <v>28.5</v>
      </c>
      <c r="H17" s="49">
        <v>26.2</v>
      </c>
      <c r="I17" s="48">
        <v>26.9</v>
      </c>
      <c r="J17" s="46">
        <v>19.3</v>
      </c>
      <c r="K17" s="50">
        <v>13.8</v>
      </c>
      <c r="L17" s="51">
        <v>9.3000000000000007</v>
      </c>
      <c r="M17" s="17"/>
    </row>
    <row r="18" spans="2:13" ht="15.75" customHeight="1" x14ac:dyDescent="0.25">
      <c r="B18" s="336"/>
      <c r="C18" s="241" t="s">
        <v>247</v>
      </c>
      <c r="D18" s="61">
        <v>51.9</v>
      </c>
      <c r="E18" s="62">
        <v>46.4</v>
      </c>
      <c r="F18" s="63">
        <v>37.9</v>
      </c>
      <c r="G18" s="61">
        <v>28.8</v>
      </c>
      <c r="H18" s="64">
        <v>16.3</v>
      </c>
      <c r="I18" s="63">
        <v>22.8</v>
      </c>
      <c r="J18" s="61">
        <v>17.7</v>
      </c>
      <c r="K18" s="65">
        <v>6.4</v>
      </c>
      <c r="L18" s="66">
        <v>8.3000000000000007</v>
      </c>
      <c r="M18" s="17"/>
    </row>
    <row r="19" spans="2:13" ht="35.25" customHeight="1" x14ac:dyDescent="0.25">
      <c r="B19" s="349" t="s">
        <v>15</v>
      </c>
      <c r="C19" s="168" t="s">
        <v>97</v>
      </c>
      <c r="D19" s="53">
        <v>44.947954976886102</v>
      </c>
      <c r="E19" s="54">
        <v>41.839664345693201</v>
      </c>
      <c r="F19" s="55">
        <v>35.130164487762201</v>
      </c>
      <c r="G19" s="53">
        <v>29.107981200198001</v>
      </c>
      <c r="H19" s="56">
        <v>25.500588541664602</v>
      </c>
      <c r="I19" s="55">
        <v>21.218566226469399</v>
      </c>
      <c r="J19" s="53">
        <v>22.419204162544901</v>
      </c>
      <c r="K19" s="57">
        <v>11.8165225361643</v>
      </c>
      <c r="L19" s="58">
        <v>8.2993544989361396</v>
      </c>
      <c r="M19" s="17"/>
    </row>
    <row r="20" spans="2:13" x14ac:dyDescent="0.25">
      <c r="B20" s="350"/>
      <c r="C20" s="164" t="s">
        <v>35</v>
      </c>
      <c r="D20" s="46">
        <v>50.796241074738099</v>
      </c>
      <c r="E20" s="47">
        <v>45.516290753649599</v>
      </c>
      <c r="F20" s="48">
        <v>42.903041786393402</v>
      </c>
      <c r="G20" s="46">
        <v>27.5921883824488</v>
      </c>
      <c r="H20" s="49">
        <v>23.7625728445269</v>
      </c>
      <c r="I20" s="48">
        <v>28.005347932566401</v>
      </c>
      <c r="J20" s="46">
        <v>17.985173292786001</v>
      </c>
      <c r="K20" s="50">
        <v>12.513485343681401</v>
      </c>
      <c r="L20" s="51">
        <v>8.3837696000712008</v>
      </c>
      <c r="M20" s="17"/>
    </row>
    <row r="21" spans="2:13" ht="26.25" customHeight="1" x14ac:dyDescent="0.25">
      <c r="B21" s="350"/>
      <c r="C21" s="168" t="s">
        <v>36</v>
      </c>
      <c r="D21" s="46">
        <v>44.8882389094262</v>
      </c>
      <c r="E21" s="47">
        <v>38.207373334836298</v>
      </c>
      <c r="F21" s="48">
        <v>35.610269731146303</v>
      </c>
      <c r="G21" s="46">
        <v>25.330902863328799</v>
      </c>
      <c r="H21" s="49">
        <v>22.214701753684</v>
      </c>
      <c r="I21" s="48">
        <v>25.525217197133699</v>
      </c>
      <c r="J21" s="46">
        <v>15.314969157931101</v>
      </c>
      <c r="K21" s="50">
        <v>11.152360250422401</v>
      </c>
      <c r="L21" s="51">
        <v>7.58698629634514</v>
      </c>
      <c r="M21" s="17"/>
    </row>
    <row r="22" spans="2:13" ht="29.25" customHeight="1" x14ac:dyDescent="0.25">
      <c r="B22" s="351"/>
      <c r="C22" s="168" t="s">
        <v>129</v>
      </c>
      <c r="D22" s="46">
        <v>48.302062435872401</v>
      </c>
      <c r="E22" s="47">
        <v>44.171098991462202</v>
      </c>
      <c r="F22" s="48">
        <v>41.621163577377096</v>
      </c>
      <c r="G22" s="61">
        <v>31.3256469835795</v>
      </c>
      <c r="H22" s="64">
        <v>29.403895173166699</v>
      </c>
      <c r="I22" s="63">
        <v>29.626129289407199</v>
      </c>
      <c r="J22" s="61">
        <v>20.924747570417601</v>
      </c>
      <c r="K22" s="65">
        <v>16.397487598406201</v>
      </c>
      <c r="L22" s="66">
        <v>11.6347115080985</v>
      </c>
      <c r="M22" s="17"/>
    </row>
    <row r="23" spans="2:13" ht="13.5" x14ac:dyDescent="0.25">
      <c r="B23" s="352" t="s">
        <v>14</v>
      </c>
      <c r="C23" s="167" t="s">
        <v>235</v>
      </c>
      <c r="D23" s="53">
        <v>49.3305306605467</v>
      </c>
      <c r="E23" s="54">
        <v>52.658343254636399</v>
      </c>
      <c r="F23" s="53">
        <v>44.721206206823901</v>
      </c>
      <c r="G23" s="53">
        <v>34.669632577652699</v>
      </c>
      <c r="H23" s="56">
        <v>28.5799303267226</v>
      </c>
      <c r="I23" s="55">
        <v>29.6339105786742</v>
      </c>
      <c r="J23" s="53">
        <v>17.385976421362599</v>
      </c>
      <c r="K23" s="57">
        <v>11.8555512151831</v>
      </c>
      <c r="L23" s="58">
        <v>12.387403745038499</v>
      </c>
      <c r="M23" s="17"/>
    </row>
    <row r="24" spans="2:13" x14ac:dyDescent="0.25">
      <c r="B24" s="353"/>
      <c r="C24" s="164" t="s">
        <v>243</v>
      </c>
      <c r="D24" s="46">
        <v>43.1240273502817</v>
      </c>
      <c r="E24" s="47">
        <v>42.909898338435099</v>
      </c>
      <c r="F24" s="46">
        <v>38.722207800278902</v>
      </c>
      <c r="G24" s="46">
        <v>25.213729190402699</v>
      </c>
      <c r="H24" s="49">
        <v>22.776699322417301</v>
      </c>
      <c r="I24" s="48">
        <v>27.489398568798801</v>
      </c>
      <c r="J24" s="46">
        <v>16.2340301652061</v>
      </c>
      <c r="K24" s="50">
        <v>10.594851856695399</v>
      </c>
      <c r="L24" s="51">
        <v>7.4670744701517604</v>
      </c>
      <c r="M24" s="17"/>
    </row>
    <row r="25" spans="2:13" x14ac:dyDescent="0.25">
      <c r="B25" s="353"/>
      <c r="C25" s="168" t="s">
        <v>244</v>
      </c>
      <c r="D25" s="46">
        <v>48.819746805352203</v>
      </c>
      <c r="E25" s="47">
        <v>41.570656806991103</v>
      </c>
      <c r="F25" s="46">
        <v>35.0389161556798</v>
      </c>
      <c r="G25" s="46">
        <v>25.490188545082201</v>
      </c>
      <c r="H25" s="49">
        <v>22.8652009729451</v>
      </c>
      <c r="I25" s="48">
        <v>28.023571775510302</v>
      </c>
      <c r="J25" s="46">
        <v>20.081930824236199</v>
      </c>
      <c r="K25" s="50">
        <v>12.385477197661499</v>
      </c>
      <c r="L25" s="51">
        <v>6.6444333114903102</v>
      </c>
      <c r="M25" s="17"/>
    </row>
    <row r="26" spans="2:13" x14ac:dyDescent="0.25">
      <c r="B26" s="353"/>
      <c r="C26" s="239" t="s">
        <v>245</v>
      </c>
      <c r="D26" s="46">
        <v>48.352585636072298</v>
      </c>
      <c r="E26" s="47">
        <v>39.409745777291398</v>
      </c>
      <c r="F26" s="46">
        <v>39.058620147377702</v>
      </c>
      <c r="G26" s="46">
        <v>29.020281620173499</v>
      </c>
      <c r="H26" s="49">
        <v>26.6108568415763</v>
      </c>
      <c r="I26" s="48">
        <v>25.011599464232201</v>
      </c>
      <c r="J26" s="46">
        <v>21.658457211860501</v>
      </c>
      <c r="K26" s="50">
        <v>14.913544435363701</v>
      </c>
      <c r="L26" s="51">
        <v>8.5479352655810494</v>
      </c>
      <c r="M26" s="17"/>
    </row>
    <row r="27" spans="2:13" x14ac:dyDescent="0.25">
      <c r="B27" s="354"/>
      <c r="C27" s="244" t="s">
        <v>233</v>
      </c>
      <c r="D27" s="61">
        <v>47.801025317859597</v>
      </c>
      <c r="E27" s="62">
        <v>36.712937755131499</v>
      </c>
      <c r="F27" s="61">
        <v>39.638386816169501</v>
      </c>
      <c r="G27" s="61">
        <v>28.941926676976099</v>
      </c>
      <c r="H27" s="64">
        <v>27.8599195660343</v>
      </c>
      <c r="I27" s="63">
        <v>23.540339706779601</v>
      </c>
      <c r="J27" s="61">
        <v>21.023791423192101</v>
      </c>
      <c r="K27" s="65">
        <v>17.4567684422159</v>
      </c>
      <c r="L27" s="66">
        <v>11.6398118976108</v>
      </c>
      <c r="M27" s="17"/>
    </row>
    <row r="28" spans="2:13" x14ac:dyDescent="0.25">
      <c r="B28" s="333" t="s">
        <v>13</v>
      </c>
      <c r="C28" s="245" t="s">
        <v>88</v>
      </c>
      <c r="D28" s="53">
        <v>47.356145160865402</v>
      </c>
      <c r="E28" s="54">
        <v>33.461311122403799</v>
      </c>
      <c r="F28" s="53">
        <v>39.549310693210202</v>
      </c>
      <c r="G28" s="53">
        <v>23.517395400535101</v>
      </c>
      <c r="H28" s="56">
        <v>21.145374253398298</v>
      </c>
      <c r="I28" s="55">
        <v>22.417115053003101</v>
      </c>
      <c r="J28" s="53">
        <v>19.6236009012007</v>
      </c>
      <c r="K28" s="57">
        <v>11.754171434273699</v>
      </c>
      <c r="L28" s="58">
        <v>8.0768224316214798</v>
      </c>
      <c r="M28" s="17"/>
    </row>
    <row r="29" spans="2:13" x14ac:dyDescent="0.25">
      <c r="B29" s="337"/>
      <c r="C29" s="243" t="s">
        <v>113</v>
      </c>
      <c r="D29" s="46">
        <v>49.470340672300701</v>
      </c>
      <c r="E29" s="47">
        <v>40.701907759358299</v>
      </c>
      <c r="F29" s="46">
        <v>42.043640075778399</v>
      </c>
      <c r="G29" s="46">
        <v>31.764583502790899</v>
      </c>
      <c r="H29" s="49">
        <v>33.636436965755102</v>
      </c>
      <c r="I29" s="48">
        <v>26.703284383036301</v>
      </c>
      <c r="J29" s="46">
        <v>24.084366335233899</v>
      </c>
      <c r="K29" s="50">
        <v>19.3264626778615</v>
      </c>
      <c r="L29" s="51">
        <v>13.1743114633495</v>
      </c>
      <c r="M29" s="17"/>
    </row>
    <row r="30" spans="2:13" x14ac:dyDescent="0.25">
      <c r="B30" s="337"/>
      <c r="C30" s="243" t="s">
        <v>114</v>
      </c>
      <c r="D30" s="46">
        <v>50.934775386318002</v>
      </c>
      <c r="E30" s="47">
        <v>42.497528547205299</v>
      </c>
      <c r="F30" s="46">
        <v>40.742885379049298</v>
      </c>
      <c r="G30" s="46">
        <v>30.3255329593736</v>
      </c>
      <c r="H30" s="49">
        <v>28.843494533881799</v>
      </c>
      <c r="I30" s="48">
        <v>25.481717019941399</v>
      </c>
      <c r="J30" s="46">
        <v>21.111745764494898</v>
      </c>
      <c r="K30" s="50">
        <v>15.6385071472566</v>
      </c>
      <c r="L30" s="51">
        <v>9.2753150716518409</v>
      </c>
      <c r="M30" s="17"/>
    </row>
    <row r="31" spans="2:13" x14ac:dyDescent="0.25">
      <c r="B31" s="337"/>
      <c r="C31" s="242" t="s">
        <v>62</v>
      </c>
      <c r="D31" s="46">
        <v>53.056814729827003</v>
      </c>
      <c r="E31" s="47">
        <v>46.869656801770098</v>
      </c>
      <c r="F31" s="46">
        <v>40.863116553365401</v>
      </c>
      <c r="G31" s="46">
        <v>31.6337716609351</v>
      </c>
      <c r="H31" s="49">
        <v>26.159527710241498</v>
      </c>
      <c r="I31" s="48">
        <v>31.1063173081671</v>
      </c>
      <c r="J31" s="46">
        <v>21.857250468266098</v>
      </c>
      <c r="K31" s="50">
        <v>15.6589749723606</v>
      </c>
      <c r="L31" s="51">
        <v>10.6608973690048</v>
      </c>
      <c r="M31" s="17"/>
    </row>
    <row r="32" spans="2:13" x14ac:dyDescent="0.25">
      <c r="B32" s="337"/>
      <c r="C32" s="242" t="s">
        <v>63</v>
      </c>
      <c r="D32" s="46">
        <v>39.594412689987699</v>
      </c>
      <c r="E32" s="47">
        <v>40.057448642936698</v>
      </c>
      <c r="F32" s="46">
        <v>36.574318846972503</v>
      </c>
      <c r="G32" s="46">
        <v>23.4977593395882</v>
      </c>
      <c r="H32" s="49">
        <v>18.7372676473871</v>
      </c>
      <c r="I32" s="48">
        <v>25.956962980969401</v>
      </c>
      <c r="J32" s="46">
        <v>14.375142444357101</v>
      </c>
      <c r="K32" s="50">
        <v>7.0451461304346701</v>
      </c>
      <c r="L32" s="51">
        <v>6.4638428361085198</v>
      </c>
      <c r="M32" s="17"/>
    </row>
    <row r="33" spans="2:13" x14ac:dyDescent="0.25">
      <c r="B33" s="334"/>
      <c r="C33" s="246" t="s">
        <v>64</v>
      </c>
      <c r="D33" s="61">
        <v>40.6601257720204</v>
      </c>
      <c r="E33" s="62">
        <v>46.7433133310291</v>
      </c>
      <c r="F33" s="61">
        <v>35.894445446153703</v>
      </c>
      <c r="G33" s="61">
        <v>28.093210580748799</v>
      </c>
      <c r="H33" s="64">
        <v>25.262261836105498</v>
      </c>
      <c r="I33" s="63">
        <v>23.747308510449599</v>
      </c>
      <c r="J33" s="61">
        <v>12.9282798630221</v>
      </c>
      <c r="K33" s="65">
        <v>9.9237421918007094</v>
      </c>
      <c r="L33" s="66">
        <v>7.6446171420245799</v>
      </c>
      <c r="M33" s="17"/>
    </row>
    <row r="34" spans="2:13" ht="15" customHeight="1" x14ac:dyDescent="0.25">
      <c r="B34" s="335" t="s">
        <v>37</v>
      </c>
      <c r="C34" s="27" t="s">
        <v>16</v>
      </c>
      <c r="D34" s="46">
        <v>40.775679856170697</v>
      </c>
      <c r="E34" s="47">
        <v>34.927279645517501</v>
      </c>
      <c r="F34" s="48">
        <v>33.738539107132198</v>
      </c>
      <c r="G34" s="53">
        <v>23.507439344255701</v>
      </c>
      <c r="H34" s="56">
        <v>21.7134019593544</v>
      </c>
      <c r="I34" s="55">
        <v>21.482548881113999</v>
      </c>
      <c r="J34" s="53">
        <v>18.712135651159102</v>
      </c>
      <c r="K34" s="57">
        <v>12.387555204049701</v>
      </c>
      <c r="L34" s="58">
        <v>7.3634991702680699</v>
      </c>
      <c r="M34" s="17"/>
    </row>
    <row r="35" spans="2:13" ht="27" customHeight="1" x14ac:dyDescent="0.25">
      <c r="B35" s="335"/>
      <c r="C35" s="59" t="s">
        <v>27</v>
      </c>
      <c r="D35" s="46">
        <v>54.130283125950498</v>
      </c>
      <c r="E35" s="47">
        <v>50.7674119577851</v>
      </c>
      <c r="F35" s="48">
        <v>41.658412638968599</v>
      </c>
      <c r="G35" s="46">
        <v>32.333417668137102</v>
      </c>
      <c r="H35" s="49">
        <v>29.298280783478599</v>
      </c>
      <c r="I35" s="48">
        <v>28.113180779001201</v>
      </c>
      <c r="J35" s="46">
        <v>19.721875950505801</v>
      </c>
      <c r="K35" s="50">
        <v>13.4154400843481</v>
      </c>
      <c r="L35" s="51">
        <v>11.5120346317327</v>
      </c>
      <c r="M35" s="17"/>
    </row>
    <row r="36" spans="2:13" ht="30" customHeight="1" x14ac:dyDescent="0.25">
      <c r="B36" s="335"/>
      <c r="C36" s="59" t="s">
        <v>28</v>
      </c>
      <c r="D36" s="46">
        <v>54.568177156813</v>
      </c>
      <c r="E36" s="47">
        <v>50.702586150292397</v>
      </c>
      <c r="F36" s="48">
        <v>50.694005388889003</v>
      </c>
      <c r="G36" s="46">
        <v>36.311068988748701</v>
      </c>
      <c r="H36" s="49">
        <v>36.6188368879343</v>
      </c>
      <c r="I36" s="48">
        <v>31.937106768097301</v>
      </c>
      <c r="J36" s="46">
        <v>23.353052960059799</v>
      </c>
      <c r="K36" s="50">
        <v>20.614494669987199</v>
      </c>
      <c r="L36" s="51">
        <v>9.6867841034701208</v>
      </c>
      <c r="M36" s="17"/>
    </row>
    <row r="37" spans="2:13" ht="29.25" customHeight="1" x14ac:dyDescent="0.25">
      <c r="B37" s="335"/>
      <c r="C37" s="59" t="s">
        <v>98</v>
      </c>
      <c r="D37" s="46">
        <v>46.220499598274003</v>
      </c>
      <c r="E37" s="47">
        <v>40.863709433642001</v>
      </c>
      <c r="F37" s="48">
        <v>37.038465694157601</v>
      </c>
      <c r="G37" s="46">
        <v>28.218740053616902</v>
      </c>
      <c r="H37" s="49">
        <v>23.4997924298697</v>
      </c>
      <c r="I37" s="48">
        <v>30.4743690748146</v>
      </c>
      <c r="J37" s="46">
        <v>18.048190419146199</v>
      </c>
      <c r="K37" s="50">
        <v>11.5565210817946</v>
      </c>
      <c r="L37" s="51">
        <v>7.8687693919477004</v>
      </c>
      <c r="M37" s="17"/>
    </row>
    <row r="38" spans="2:13" x14ac:dyDescent="0.25">
      <c r="B38" s="336"/>
      <c r="C38" s="67" t="s">
        <v>29</v>
      </c>
      <c r="D38" s="61">
        <v>46.476707561237802</v>
      </c>
      <c r="E38" s="62">
        <v>41.690942508571403</v>
      </c>
      <c r="F38" s="63">
        <v>40.246742360214903</v>
      </c>
      <c r="G38" s="61">
        <v>26.6924695196325</v>
      </c>
      <c r="H38" s="64">
        <v>22.876042954093201</v>
      </c>
      <c r="I38" s="63">
        <v>21.6102426438359</v>
      </c>
      <c r="J38" s="61">
        <v>18.522878833769401</v>
      </c>
      <c r="K38" s="65">
        <v>12.5613302199702</v>
      </c>
      <c r="L38" s="66">
        <v>12.2249735918938</v>
      </c>
      <c r="M38" s="17"/>
    </row>
    <row r="39" spans="2:13" ht="15" customHeight="1" x14ac:dyDescent="0.25">
      <c r="B39" s="317" t="s">
        <v>89</v>
      </c>
      <c r="C39" s="45" t="s">
        <v>66</v>
      </c>
      <c r="D39" s="53">
        <v>44.535877097038302</v>
      </c>
      <c r="E39" s="54">
        <v>41.257233075036702</v>
      </c>
      <c r="F39" s="55">
        <v>38.755877522254899</v>
      </c>
      <c r="G39" s="53">
        <v>28.1381579818676</v>
      </c>
      <c r="H39" s="56">
        <v>26.027540031065499</v>
      </c>
      <c r="I39" s="55">
        <v>25.763998733953098</v>
      </c>
      <c r="J39" s="53">
        <v>20.163347618946499</v>
      </c>
      <c r="K39" s="57">
        <v>14.1318270509936</v>
      </c>
      <c r="L39" s="58">
        <v>9.1407746461038997</v>
      </c>
      <c r="M39" s="17"/>
    </row>
    <row r="40" spans="2:13" x14ac:dyDescent="0.25">
      <c r="B40" s="336"/>
      <c r="C40" s="67" t="s">
        <v>67</v>
      </c>
      <c r="D40" s="61">
        <v>66.368182525932696</v>
      </c>
      <c r="E40" s="62">
        <v>51.625875664825301</v>
      </c>
      <c r="F40" s="63">
        <v>43.819658185496898</v>
      </c>
      <c r="G40" s="61">
        <v>32.099455594565597</v>
      </c>
      <c r="H40" s="64">
        <v>23.917440571463999</v>
      </c>
      <c r="I40" s="63">
        <v>33.015473844398997</v>
      </c>
      <c r="J40" s="61">
        <v>13.555774755409599</v>
      </c>
      <c r="K40" s="65">
        <v>9.0162935177840797</v>
      </c>
      <c r="L40" s="66">
        <v>10.5931187087686</v>
      </c>
      <c r="M40" s="17"/>
    </row>
    <row r="41" spans="2:13" ht="15" customHeight="1" x14ac:dyDescent="0.25">
      <c r="B41" s="317" t="s">
        <v>10</v>
      </c>
      <c r="C41" s="45" t="s">
        <v>66</v>
      </c>
      <c r="D41" s="53">
        <v>46.280042427768301</v>
      </c>
      <c r="E41" s="54">
        <v>38.027701969254501</v>
      </c>
      <c r="F41" s="55">
        <v>37.9258997487362</v>
      </c>
      <c r="G41" s="53">
        <v>27.071276225145699</v>
      </c>
      <c r="H41" s="56">
        <v>25.452872025925799</v>
      </c>
      <c r="I41" s="55">
        <v>24.427254818234299</v>
      </c>
      <c r="J41" s="53">
        <v>20.4416401019833</v>
      </c>
      <c r="K41" s="57">
        <v>14.049194255439501</v>
      </c>
      <c r="L41" s="58">
        <v>8.6097961415638107</v>
      </c>
      <c r="M41" s="17"/>
    </row>
    <row r="42" spans="2:13" x14ac:dyDescent="0.25">
      <c r="B42" s="336"/>
      <c r="C42" s="67" t="s">
        <v>67</v>
      </c>
      <c r="D42" s="61">
        <v>52.716670927773599</v>
      </c>
      <c r="E42" s="62">
        <v>62.749856761270401</v>
      </c>
      <c r="F42" s="63">
        <v>46.006588040575899</v>
      </c>
      <c r="G42" s="61">
        <v>35.580030672394898</v>
      </c>
      <c r="H42" s="64">
        <v>27.000333365032098</v>
      </c>
      <c r="I42" s="63">
        <v>36.7798418564999</v>
      </c>
      <c r="J42" s="61">
        <v>14.211274449580401</v>
      </c>
      <c r="K42" s="65">
        <v>10.8046207909972</v>
      </c>
      <c r="L42" s="66">
        <v>12.4944971518409</v>
      </c>
      <c r="M42" s="17"/>
    </row>
    <row r="43" spans="2:13" ht="15" customHeight="1" x14ac:dyDescent="0.25">
      <c r="B43" s="317" t="s">
        <v>146</v>
      </c>
      <c r="C43" s="45" t="s">
        <v>68</v>
      </c>
      <c r="D43" s="53">
        <v>47.992312950896697</v>
      </c>
      <c r="E43" s="54">
        <v>42.166097360092003</v>
      </c>
      <c r="F43" s="55">
        <v>38.945897229501199</v>
      </c>
      <c r="G43" s="53">
        <v>27.178744661808899</v>
      </c>
      <c r="H43" s="56">
        <v>25.208087500901598</v>
      </c>
      <c r="I43" s="55">
        <v>24.6777006989158</v>
      </c>
      <c r="J43" s="53">
        <v>20.016175325704001</v>
      </c>
      <c r="K43" s="57">
        <v>13.438550494707901</v>
      </c>
      <c r="L43" s="58">
        <v>8.7034038066330908</v>
      </c>
      <c r="M43" s="17"/>
    </row>
    <row r="44" spans="2:13" x14ac:dyDescent="0.25">
      <c r="B44" s="335"/>
      <c r="C44" s="27" t="s">
        <v>17</v>
      </c>
      <c r="D44" s="46">
        <v>45.880599992415704</v>
      </c>
      <c r="E44" s="47">
        <v>43.335349227759899</v>
      </c>
      <c r="F44" s="48">
        <v>40.247901025536102</v>
      </c>
      <c r="G44" s="46">
        <v>31.530510354331401</v>
      </c>
      <c r="H44" s="49">
        <v>26.791467560691</v>
      </c>
      <c r="I44" s="48">
        <v>30.996205345481599</v>
      </c>
      <c r="J44" s="46">
        <v>17.9439796944047</v>
      </c>
      <c r="K44" s="50">
        <v>13.885914772220801</v>
      </c>
      <c r="L44" s="51">
        <v>10.115987882849801</v>
      </c>
      <c r="M44" s="17"/>
    </row>
    <row r="45" spans="2:13" ht="27" customHeight="1" x14ac:dyDescent="0.25">
      <c r="B45" s="336"/>
      <c r="C45" s="152" t="s">
        <v>367</v>
      </c>
      <c r="D45" s="61">
        <v>57.247965996089498</v>
      </c>
      <c r="E45" s="62">
        <v>55.094654730520901</v>
      </c>
      <c r="F45" s="63">
        <v>49.874954548671603</v>
      </c>
      <c r="G45" s="61">
        <v>40.788747905603898</v>
      </c>
      <c r="H45" s="64">
        <v>32.461921999518403</v>
      </c>
      <c r="I45" s="63">
        <v>35.362425963714003</v>
      </c>
      <c r="J45" s="61">
        <v>18.494294301508901</v>
      </c>
      <c r="K45" s="65">
        <v>8.97774641036556</v>
      </c>
      <c r="L45" s="66">
        <v>20.014838056737201</v>
      </c>
      <c r="M45" s="17"/>
    </row>
    <row r="46" spans="2:13" ht="15" customHeight="1" x14ac:dyDescent="0.25">
      <c r="B46" s="317" t="s">
        <v>99</v>
      </c>
      <c r="C46" s="45" t="s">
        <v>68</v>
      </c>
      <c r="D46" s="53">
        <v>47.791204846142499</v>
      </c>
      <c r="E46" s="54">
        <v>39.393515612584302</v>
      </c>
      <c r="F46" s="55">
        <v>34.280214338957201</v>
      </c>
      <c r="G46" s="53">
        <v>24.5754946743189</v>
      </c>
      <c r="H46" s="56">
        <v>24.175977518404402</v>
      </c>
      <c r="I46" s="55">
        <v>22.3499203549299</v>
      </c>
      <c r="J46" s="53">
        <v>20.3944126815651</v>
      </c>
      <c r="K46" s="57">
        <v>13.2689362714534</v>
      </c>
      <c r="L46" s="58">
        <v>7.5463973949907803</v>
      </c>
      <c r="M46" s="17"/>
    </row>
    <row r="47" spans="2:13" x14ac:dyDescent="0.25">
      <c r="B47" s="335"/>
      <c r="C47" s="27" t="s">
        <v>17</v>
      </c>
      <c r="D47" s="46">
        <v>46.013506592930497</v>
      </c>
      <c r="E47" s="47">
        <v>45.1470890268468</v>
      </c>
      <c r="F47" s="46">
        <v>43.874257077818001</v>
      </c>
      <c r="G47" s="46">
        <v>32.2647656069852</v>
      </c>
      <c r="H47" s="49">
        <v>26.8377562943109</v>
      </c>
      <c r="I47" s="48">
        <v>31.764761727003702</v>
      </c>
      <c r="J47" s="46">
        <v>17.656469460724502</v>
      </c>
      <c r="K47" s="50">
        <v>13.9451686433537</v>
      </c>
      <c r="L47" s="51">
        <v>11.3764670695254</v>
      </c>
      <c r="M47" s="17"/>
    </row>
    <row r="48" spans="2:13" x14ac:dyDescent="0.25">
      <c r="B48" s="336"/>
      <c r="C48" s="68" t="s">
        <v>369</v>
      </c>
      <c r="D48" s="61">
        <v>60.692068518184001</v>
      </c>
      <c r="E48" s="62">
        <v>70.301279673385096</v>
      </c>
      <c r="F48" s="61">
        <v>75.592305431626997</v>
      </c>
      <c r="G48" s="61">
        <v>55.035940205364398</v>
      </c>
      <c r="H48" s="64">
        <v>39.006142905041997</v>
      </c>
      <c r="I48" s="63">
        <v>42.1730799461684</v>
      </c>
      <c r="J48" s="61">
        <v>20.771413917537501</v>
      </c>
      <c r="K48" s="65">
        <v>11.0444780345106</v>
      </c>
      <c r="L48" s="66">
        <v>15.540529597366501</v>
      </c>
      <c r="M48" s="17"/>
    </row>
    <row r="49" spans="2:13" ht="15" customHeight="1" x14ac:dyDescent="0.25">
      <c r="B49" s="335" t="s">
        <v>100</v>
      </c>
      <c r="C49" s="27" t="s">
        <v>68</v>
      </c>
      <c r="D49" s="46">
        <v>44.5072835672648</v>
      </c>
      <c r="E49" s="46">
        <v>41.613256168102303</v>
      </c>
      <c r="F49" s="46">
        <v>37.5498420667695</v>
      </c>
      <c r="G49" s="47">
        <v>24.957454920208001</v>
      </c>
      <c r="H49" s="69">
        <v>18.182761871306202</v>
      </c>
      <c r="I49" s="47">
        <v>24.805832591594001</v>
      </c>
      <c r="J49" s="48">
        <v>18.125124477985899</v>
      </c>
      <c r="K49" s="69">
        <v>9.6307133870182504</v>
      </c>
      <c r="L49" s="51">
        <v>8.1160720224777201</v>
      </c>
      <c r="M49" s="17"/>
    </row>
    <row r="50" spans="2:13" x14ac:dyDescent="0.25">
      <c r="B50" s="335"/>
      <c r="C50" s="27" t="s">
        <v>17</v>
      </c>
      <c r="D50" s="46">
        <v>48.609458783010602</v>
      </c>
      <c r="E50" s="46">
        <v>42.088307144379399</v>
      </c>
      <c r="F50" s="46">
        <v>40.313875716309397</v>
      </c>
      <c r="G50" s="47">
        <v>29.4965982035826</v>
      </c>
      <c r="H50" s="69">
        <v>26.857928037643699</v>
      </c>
      <c r="I50" s="47">
        <v>27.918019453797601</v>
      </c>
      <c r="J50" s="48">
        <v>19.488383164103599</v>
      </c>
      <c r="K50" s="69">
        <v>14.3948410346656</v>
      </c>
      <c r="L50" s="51">
        <v>9.4142256428274305</v>
      </c>
      <c r="M50" s="17"/>
    </row>
    <row r="51" spans="2:13" ht="28.5" customHeight="1" x14ac:dyDescent="0.25">
      <c r="B51" s="336"/>
      <c r="C51" s="68" t="s">
        <v>368</v>
      </c>
      <c r="D51" s="46">
        <v>52.9050055777317</v>
      </c>
      <c r="E51" s="46">
        <v>53.254354721243303</v>
      </c>
      <c r="F51" s="46">
        <v>41.421164514682999</v>
      </c>
      <c r="G51" s="47">
        <v>40.662152300397203</v>
      </c>
      <c r="H51" s="69">
        <v>54.988854973101198</v>
      </c>
      <c r="I51" s="47">
        <v>26.3003959310977</v>
      </c>
      <c r="J51" s="48">
        <v>23.350471576314799</v>
      </c>
      <c r="K51" s="69">
        <v>24.851384852049399</v>
      </c>
      <c r="L51" s="51">
        <v>15.0164405705885</v>
      </c>
      <c r="M51" s="17"/>
    </row>
    <row r="52" spans="2:13" ht="18" customHeight="1" thickBot="1" x14ac:dyDescent="0.3">
      <c r="B52" s="338" t="s">
        <v>23</v>
      </c>
      <c r="C52" s="339"/>
      <c r="D52" s="70">
        <v>47.486438083089098</v>
      </c>
      <c r="E52" s="70">
        <v>42.6562755814493</v>
      </c>
      <c r="F52" s="70">
        <v>39.440060293026797</v>
      </c>
      <c r="G52" s="70">
        <v>28.672796750895301</v>
      </c>
      <c r="H52" s="71">
        <v>25.742968648411999</v>
      </c>
      <c r="I52" s="72">
        <v>26.7434562244161</v>
      </c>
      <c r="J52" s="70">
        <v>19.274115084894198</v>
      </c>
      <c r="K52" s="71">
        <v>13.440097655200001</v>
      </c>
      <c r="L52" s="73">
        <v>9.3364453794264204</v>
      </c>
      <c r="M52" s="17"/>
    </row>
    <row r="53" spans="2:13" ht="18" customHeight="1" x14ac:dyDescent="0.25">
      <c r="B53" s="197"/>
      <c r="C53" s="197"/>
      <c r="D53" s="198"/>
      <c r="E53" s="198"/>
      <c r="F53" s="198"/>
      <c r="G53" s="198"/>
      <c r="H53" s="199"/>
      <c r="I53" s="198"/>
      <c r="J53" s="198"/>
      <c r="K53" s="199"/>
      <c r="L53" s="198"/>
      <c r="M53" s="17"/>
    </row>
    <row r="54" spans="2:13" ht="41.25" customHeight="1" x14ac:dyDescent="0.25">
      <c r="B54" s="293" t="s">
        <v>384</v>
      </c>
      <c r="C54" s="294"/>
      <c r="D54" s="294"/>
      <c r="E54" s="294"/>
      <c r="F54" s="294"/>
      <c r="G54" s="294"/>
      <c r="I54" s="26"/>
      <c r="J54" s="38"/>
      <c r="L54" s="17"/>
      <c r="M54" s="17"/>
    </row>
    <row r="55" spans="2:13" x14ac:dyDescent="0.25">
      <c r="C55" s="26"/>
      <c r="D55" s="26"/>
      <c r="G55" s="38"/>
      <c r="I55" s="26"/>
      <c r="J55" s="38"/>
      <c r="L55" s="17"/>
      <c r="M55" s="17"/>
    </row>
    <row r="56" spans="2:13" x14ac:dyDescent="0.25">
      <c r="C56" s="47"/>
      <c r="D56" s="47"/>
      <c r="E56" s="47"/>
      <c r="F56" s="47"/>
      <c r="G56" s="49"/>
      <c r="H56" s="47"/>
      <c r="I56" s="47"/>
      <c r="J56" s="49"/>
      <c r="K56" s="47"/>
      <c r="L56" s="17"/>
      <c r="M56" s="17"/>
    </row>
    <row r="57" spans="2:13" x14ac:dyDescent="0.25">
      <c r="C57" s="26"/>
      <c r="D57" s="26"/>
      <c r="G57" s="38"/>
      <c r="I57" s="26"/>
      <c r="J57" s="38"/>
      <c r="L57" s="17"/>
      <c r="M57" s="17"/>
    </row>
    <row r="58" spans="2:13" x14ac:dyDescent="0.25">
      <c r="C58" s="26"/>
      <c r="D58" s="26"/>
      <c r="G58" s="38"/>
      <c r="I58" s="26"/>
      <c r="J58" s="38"/>
      <c r="L58" s="17"/>
      <c r="M58" s="17"/>
    </row>
    <row r="59" spans="2:13" x14ac:dyDescent="0.25">
      <c r="C59" s="26"/>
      <c r="D59" s="26"/>
      <c r="G59" s="38"/>
      <c r="I59" s="26"/>
      <c r="J59" s="38"/>
      <c r="L59" s="17"/>
      <c r="M59" s="17"/>
    </row>
    <row r="60" spans="2:13" x14ac:dyDescent="0.25">
      <c r="C60" s="26"/>
      <c r="D60" s="26"/>
      <c r="G60" s="38"/>
      <c r="I60" s="26"/>
      <c r="J60" s="38"/>
      <c r="L60" s="17"/>
      <c r="M60" s="17"/>
    </row>
    <row r="61" spans="2:13" x14ac:dyDescent="0.25">
      <c r="C61" s="26"/>
      <c r="D61" s="26"/>
      <c r="G61" s="38"/>
      <c r="I61" s="26"/>
      <c r="J61" s="38"/>
      <c r="L61" s="17"/>
      <c r="M61" s="17"/>
    </row>
    <row r="62" spans="2:13" x14ac:dyDescent="0.25">
      <c r="C62" s="26"/>
      <c r="D62" s="26"/>
      <c r="G62" s="38"/>
      <c r="I62" s="26"/>
      <c r="J62" s="38"/>
      <c r="L62" s="17"/>
      <c r="M62" s="17"/>
    </row>
    <row r="63" spans="2:13" x14ac:dyDescent="0.25">
      <c r="B63" s="26"/>
      <c r="C63" s="26"/>
      <c r="D63" s="26"/>
      <c r="F63" s="17"/>
      <c r="G63" s="38"/>
      <c r="I63" s="26"/>
      <c r="J63" s="75"/>
      <c r="L63" s="17"/>
      <c r="M63" s="17"/>
    </row>
    <row r="64" spans="2:13" x14ac:dyDescent="0.25">
      <c r="B64" s="26"/>
      <c r="C64" s="26"/>
      <c r="D64" s="26"/>
      <c r="F64" s="17"/>
      <c r="G64" s="38"/>
      <c r="I64" s="26"/>
      <c r="J64" s="75"/>
      <c r="L64" s="17"/>
      <c r="M64" s="17"/>
    </row>
    <row r="65" spans="2:13" x14ac:dyDescent="0.25">
      <c r="B65" s="26"/>
      <c r="C65" s="26"/>
      <c r="D65" s="26"/>
      <c r="F65" s="17"/>
      <c r="G65" s="38"/>
      <c r="I65" s="26"/>
      <c r="J65" s="75"/>
      <c r="L65" s="17"/>
      <c r="M65" s="17"/>
    </row>
    <row r="66" spans="2:13" x14ac:dyDescent="0.25">
      <c r="B66" s="26"/>
      <c r="C66" s="26"/>
      <c r="D66" s="26"/>
      <c r="F66" s="17"/>
      <c r="G66" s="38"/>
      <c r="I66" s="26"/>
      <c r="J66" s="75"/>
      <c r="L66" s="17"/>
      <c r="M66" s="17"/>
    </row>
    <row r="67" spans="2:13" x14ac:dyDescent="0.25">
      <c r="B67" s="26"/>
      <c r="C67" s="26"/>
      <c r="D67" s="26"/>
      <c r="F67" s="17"/>
      <c r="G67" s="38"/>
      <c r="I67" s="26"/>
      <c r="J67" s="75"/>
      <c r="L67" s="17"/>
      <c r="M67" s="17"/>
    </row>
    <row r="68" spans="2:13" x14ac:dyDescent="0.25">
      <c r="B68" s="26"/>
      <c r="C68" s="26"/>
      <c r="D68" s="26"/>
      <c r="F68" s="17"/>
      <c r="G68" s="38"/>
      <c r="I68" s="26"/>
      <c r="J68" s="75"/>
      <c r="L68" s="17"/>
      <c r="M68" s="17"/>
    </row>
    <row r="69" spans="2:13" x14ac:dyDescent="0.25">
      <c r="B69" s="26"/>
      <c r="C69" s="26"/>
      <c r="D69" s="26"/>
      <c r="F69" s="17"/>
      <c r="G69" s="38"/>
      <c r="I69" s="26"/>
      <c r="J69" s="75"/>
      <c r="L69" s="17"/>
      <c r="M69" s="17"/>
    </row>
    <row r="70" spans="2:13" x14ac:dyDescent="0.25">
      <c r="B70" s="26"/>
      <c r="C70" s="26"/>
      <c r="D70" s="26"/>
      <c r="F70" s="17"/>
      <c r="G70" s="38"/>
      <c r="I70" s="26"/>
      <c r="J70" s="75"/>
      <c r="L70" s="26"/>
      <c r="M70" s="17"/>
    </row>
    <row r="71" spans="2:13" x14ac:dyDescent="0.25">
      <c r="B71" s="26"/>
      <c r="C71" s="26"/>
      <c r="D71" s="26"/>
      <c r="F71" s="17"/>
      <c r="G71" s="38"/>
      <c r="I71" s="26"/>
      <c r="J71" s="75"/>
      <c r="L71" s="26"/>
      <c r="M71" s="17"/>
    </row>
    <row r="72" spans="2:13" x14ac:dyDescent="0.25">
      <c r="D72" s="26"/>
      <c r="G72" s="26"/>
      <c r="H72" s="17"/>
      <c r="L72" s="75"/>
    </row>
    <row r="73" spans="2:13" x14ac:dyDescent="0.25">
      <c r="D73" s="26"/>
      <c r="G73" s="26"/>
      <c r="H73" s="17"/>
      <c r="L73" s="75"/>
    </row>
    <row r="74" spans="2:13" x14ac:dyDescent="0.25">
      <c r="D74" s="26"/>
      <c r="G74" s="26"/>
      <c r="H74" s="17"/>
      <c r="L74" s="75"/>
    </row>
    <row r="75" spans="2:13" x14ac:dyDescent="0.25">
      <c r="D75" s="26"/>
      <c r="G75" s="26"/>
      <c r="H75" s="17"/>
      <c r="L75" s="75"/>
    </row>
    <row r="76" spans="2:13" x14ac:dyDescent="0.25">
      <c r="D76" s="26"/>
      <c r="G76" s="26"/>
      <c r="H76" s="17"/>
      <c r="L76" s="75"/>
    </row>
    <row r="77" spans="2:13" x14ac:dyDescent="0.25">
      <c r="D77" s="26"/>
      <c r="G77" s="26"/>
      <c r="H77" s="17"/>
      <c r="L77" s="75"/>
    </row>
    <row r="78" spans="2:13" x14ac:dyDescent="0.25">
      <c r="D78" s="26"/>
      <c r="G78" s="26"/>
      <c r="H78" s="17"/>
      <c r="L78" s="75"/>
    </row>
    <row r="79" spans="2:13" x14ac:dyDescent="0.25">
      <c r="D79" s="26"/>
      <c r="G79" s="26"/>
      <c r="H79" s="17"/>
      <c r="L79" s="75"/>
    </row>
    <row r="80" spans="2:13" x14ac:dyDescent="0.25">
      <c r="D80" s="26"/>
      <c r="G80" s="26"/>
      <c r="H80" s="17"/>
      <c r="L80" s="75"/>
    </row>
    <row r="81" spans="4:7" x14ac:dyDescent="0.25">
      <c r="D81" s="26"/>
      <c r="G81" s="26"/>
    </row>
    <row r="82" spans="4:7" x14ac:dyDescent="0.25">
      <c r="G82" s="26"/>
    </row>
    <row r="83" spans="4:7" x14ac:dyDescent="0.25">
      <c r="G83" s="26"/>
    </row>
    <row r="84" spans="4:7" x14ac:dyDescent="0.25">
      <c r="G84" s="26"/>
    </row>
    <row r="85" spans="4:7" x14ac:dyDescent="0.25">
      <c r="G85" s="26"/>
    </row>
    <row r="86" spans="4:7" x14ac:dyDescent="0.25">
      <c r="G86" s="26"/>
    </row>
    <row r="87" spans="4:7" x14ac:dyDescent="0.25">
      <c r="G87" s="26"/>
    </row>
    <row r="88" spans="4:7" x14ac:dyDescent="0.25">
      <c r="G88" s="26"/>
    </row>
    <row r="89" spans="4:7" x14ac:dyDescent="0.25">
      <c r="G89" s="26"/>
    </row>
    <row r="90" spans="4:7" x14ac:dyDescent="0.25">
      <c r="G90" s="26"/>
    </row>
    <row r="91" spans="4:7" x14ac:dyDescent="0.25">
      <c r="G91" s="26"/>
    </row>
    <row r="92" spans="4:7" x14ac:dyDescent="0.25">
      <c r="G92" s="26"/>
    </row>
    <row r="93" spans="4:7" x14ac:dyDescent="0.25">
      <c r="G93" s="26"/>
    </row>
    <row r="94" spans="4:7" x14ac:dyDescent="0.25">
      <c r="G94" s="26"/>
    </row>
    <row r="95" spans="4:7" x14ac:dyDescent="0.25">
      <c r="G95" s="26"/>
    </row>
    <row r="96" spans="4:7" x14ac:dyDescent="0.25">
      <c r="G96" s="26"/>
    </row>
    <row r="97" spans="7:7" x14ac:dyDescent="0.25">
      <c r="G97" s="26"/>
    </row>
    <row r="98" spans="7:7" x14ac:dyDescent="0.25">
      <c r="G98" s="26"/>
    </row>
    <row r="99" spans="7:7" x14ac:dyDescent="0.25">
      <c r="G99" s="26"/>
    </row>
    <row r="100" spans="7:7" x14ac:dyDescent="0.25">
      <c r="G100" s="26"/>
    </row>
    <row r="101" spans="7:7" x14ac:dyDescent="0.25">
      <c r="G101" s="26"/>
    </row>
    <row r="102" spans="7:7" x14ac:dyDescent="0.25">
      <c r="G102" s="26"/>
    </row>
    <row r="103" spans="7:7" x14ac:dyDescent="0.25">
      <c r="G103" s="26"/>
    </row>
    <row r="104" spans="7:7" x14ac:dyDescent="0.25">
      <c r="G104" s="26"/>
    </row>
    <row r="105" spans="7:7" x14ac:dyDescent="0.25">
      <c r="G105" s="26"/>
    </row>
    <row r="106" spans="7:7" x14ac:dyDescent="0.25">
      <c r="G106" s="26"/>
    </row>
    <row r="107" spans="7:7" x14ac:dyDescent="0.25">
      <c r="G107" s="26"/>
    </row>
    <row r="108" spans="7:7" x14ac:dyDescent="0.25">
      <c r="G108" s="26"/>
    </row>
    <row r="109" spans="7:7" x14ac:dyDescent="0.25">
      <c r="G109" s="26"/>
    </row>
    <row r="110" spans="7:7" x14ac:dyDescent="0.25">
      <c r="G110" s="26"/>
    </row>
    <row r="111" spans="7:7" x14ac:dyDescent="0.25">
      <c r="G111" s="26"/>
    </row>
    <row r="112" spans="7:7" x14ac:dyDescent="0.25">
      <c r="G112" s="26"/>
    </row>
    <row r="113" spans="7:7" x14ac:dyDescent="0.25">
      <c r="G113" s="26"/>
    </row>
    <row r="114" spans="7:7" x14ac:dyDescent="0.25">
      <c r="G114" s="26"/>
    </row>
    <row r="115" spans="7:7" x14ac:dyDescent="0.25">
      <c r="G115" s="26"/>
    </row>
    <row r="116" spans="7:7" x14ac:dyDescent="0.25">
      <c r="G116" s="26"/>
    </row>
    <row r="117" spans="7:7" x14ac:dyDescent="0.25">
      <c r="G117" s="26"/>
    </row>
    <row r="118" spans="7:7" x14ac:dyDescent="0.25">
      <c r="G118" s="26"/>
    </row>
    <row r="119" spans="7:7" x14ac:dyDescent="0.25">
      <c r="G119" s="26"/>
    </row>
    <row r="120" spans="7:7" x14ac:dyDescent="0.25">
      <c r="G120" s="26"/>
    </row>
    <row r="121" spans="7:7" x14ac:dyDescent="0.25">
      <c r="G121" s="26"/>
    </row>
    <row r="122" spans="7:7" x14ac:dyDescent="0.25">
      <c r="G122" s="26"/>
    </row>
    <row r="123" spans="7:7" x14ac:dyDescent="0.25">
      <c r="G123" s="26"/>
    </row>
    <row r="124" spans="7:7" x14ac:dyDescent="0.25">
      <c r="G124" s="26"/>
    </row>
    <row r="125" spans="7:7" x14ac:dyDescent="0.25">
      <c r="G125" s="26"/>
    </row>
    <row r="126" spans="7:7" x14ac:dyDescent="0.25">
      <c r="G126" s="26"/>
    </row>
    <row r="127" spans="7:7" x14ac:dyDescent="0.25">
      <c r="G127" s="26"/>
    </row>
    <row r="128" spans="7:7" x14ac:dyDescent="0.25">
      <c r="G128" s="26"/>
    </row>
    <row r="129" spans="7:7" x14ac:dyDescent="0.25">
      <c r="G129" s="26"/>
    </row>
    <row r="130" spans="7:7" x14ac:dyDescent="0.25">
      <c r="G130" s="26"/>
    </row>
    <row r="131" spans="7:7" x14ac:dyDescent="0.25">
      <c r="G131" s="26"/>
    </row>
    <row r="132" spans="7:7" x14ac:dyDescent="0.25">
      <c r="G132" s="26"/>
    </row>
    <row r="133" spans="7:7" x14ac:dyDescent="0.25">
      <c r="G133" s="26"/>
    </row>
    <row r="134" spans="7:7" x14ac:dyDescent="0.25">
      <c r="G134" s="26"/>
    </row>
    <row r="135" spans="7:7" x14ac:dyDescent="0.25">
      <c r="G135" s="26"/>
    </row>
    <row r="136" spans="7:7" x14ac:dyDescent="0.25">
      <c r="G136" s="26"/>
    </row>
    <row r="137" spans="7:7" x14ac:dyDescent="0.25">
      <c r="G137" s="26"/>
    </row>
    <row r="138" spans="7:7" x14ac:dyDescent="0.25">
      <c r="G138" s="26"/>
    </row>
    <row r="139" spans="7:7" x14ac:dyDescent="0.25">
      <c r="G139" s="26"/>
    </row>
    <row r="140" spans="7:7" x14ac:dyDescent="0.25">
      <c r="G140" s="26"/>
    </row>
    <row r="141" spans="7:7" x14ac:dyDescent="0.25">
      <c r="G141" s="26"/>
    </row>
    <row r="142" spans="7:7" x14ac:dyDescent="0.25">
      <c r="G142" s="26"/>
    </row>
    <row r="143" spans="7:7" x14ac:dyDescent="0.25">
      <c r="G143" s="26"/>
    </row>
    <row r="144" spans="7:7" x14ac:dyDescent="0.25">
      <c r="G144" s="26"/>
    </row>
    <row r="145" spans="7:7" x14ac:dyDescent="0.25">
      <c r="G145" s="26"/>
    </row>
    <row r="146" spans="7:7" x14ac:dyDescent="0.25">
      <c r="G146" s="26"/>
    </row>
    <row r="147" spans="7:7" x14ac:dyDescent="0.25">
      <c r="G147" s="26"/>
    </row>
    <row r="148" spans="7:7" x14ac:dyDescent="0.25">
      <c r="G148" s="26"/>
    </row>
    <row r="149" spans="7:7" x14ac:dyDescent="0.25">
      <c r="G149" s="26"/>
    </row>
    <row r="150" spans="7:7" x14ac:dyDescent="0.25">
      <c r="G150" s="26"/>
    </row>
    <row r="151" spans="7:7" x14ac:dyDescent="0.25">
      <c r="G151" s="26"/>
    </row>
    <row r="152" spans="7:7" x14ac:dyDescent="0.25">
      <c r="G152" s="26"/>
    </row>
    <row r="153" spans="7:7" x14ac:dyDescent="0.25">
      <c r="G153" s="26"/>
    </row>
    <row r="154" spans="7:7" x14ac:dyDescent="0.25">
      <c r="G154" s="26"/>
    </row>
    <row r="155" spans="7:7" x14ac:dyDescent="0.25">
      <c r="G155" s="26"/>
    </row>
    <row r="156" spans="7:7" x14ac:dyDescent="0.25">
      <c r="G156" s="26"/>
    </row>
    <row r="157" spans="7:7" x14ac:dyDescent="0.25">
      <c r="G157" s="26"/>
    </row>
    <row r="158" spans="7:7" x14ac:dyDescent="0.25">
      <c r="G158" s="26"/>
    </row>
    <row r="159" spans="7:7" x14ac:dyDescent="0.25">
      <c r="G159" s="26"/>
    </row>
    <row r="160" spans="7:7" x14ac:dyDescent="0.25">
      <c r="G160" s="26"/>
    </row>
    <row r="161" spans="7:7" x14ac:dyDescent="0.25">
      <c r="G161" s="26"/>
    </row>
    <row r="162" spans="7:7" x14ac:dyDescent="0.25">
      <c r="G162" s="26"/>
    </row>
    <row r="163" spans="7:7" x14ac:dyDescent="0.25">
      <c r="G163" s="26"/>
    </row>
    <row r="164" spans="7:7" x14ac:dyDescent="0.25">
      <c r="G164" s="26"/>
    </row>
    <row r="165" spans="7:7" x14ac:dyDescent="0.25">
      <c r="G165" s="26"/>
    </row>
    <row r="166" spans="7:7" x14ac:dyDescent="0.25">
      <c r="G166" s="26"/>
    </row>
    <row r="167" spans="7:7" x14ac:dyDescent="0.25">
      <c r="G167" s="26"/>
    </row>
    <row r="168" spans="7:7" x14ac:dyDescent="0.25">
      <c r="G168" s="26"/>
    </row>
    <row r="169" spans="7:7" x14ac:dyDescent="0.25">
      <c r="G169" s="26"/>
    </row>
    <row r="170" spans="7:7" x14ac:dyDescent="0.25">
      <c r="G170" s="26"/>
    </row>
    <row r="171" spans="7:7" x14ac:dyDescent="0.25">
      <c r="G171" s="26"/>
    </row>
    <row r="172" spans="7:7" x14ac:dyDescent="0.25">
      <c r="G172" s="26"/>
    </row>
    <row r="173" spans="7:7" x14ac:dyDescent="0.25">
      <c r="G173" s="26"/>
    </row>
    <row r="174" spans="7:7" x14ac:dyDescent="0.25">
      <c r="G174" s="26"/>
    </row>
    <row r="175" spans="7:7" x14ac:dyDescent="0.25">
      <c r="G175" s="26"/>
    </row>
    <row r="176" spans="7:7" x14ac:dyDescent="0.25">
      <c r="G176" s="26"/>
    </row>
    <row r="177" spans="7:7" x14ac:dyDescent="0.25">
      <c r="G177" s="26"/>
    </row>
    <row r="178" spans="7:7" x14ac:dyDescent="0.25">
      <c r="G178" s="26"/>
    </row>
    <row r="179" spans="7:7" x14ac:dyDescent="0.25">
      <c r="G179" s="26"/>
    </row>
    <row r="180" spans="7:7" x14ac:dyDescent="0.25">
      <c r="G180" s="26"/>
    </row>
    <row r="181" spans="7:7" x14ac:dyDescent="0.25">
      <c r="G181" s="26"/>
    </row>
    <row r="182" spans="7:7" x14ac:dyDescent="0.25">
      <c r="G182" s="26"/>
    </row>
    <row r="183" spans="7:7" x14ac:dyDescent="0.25">
      <c r="G183" s="26"/>
    </row>
    <row r="184" spans="7:7" x14ac:dyDescent="0.25">
      <c r="G184" s="26"/>
    </row>
    <row r="185" spans="7:7" x14ac:dyDescent="0.25">
      <c r="G185" s="26"/>
    </row>
    <row r="186" spans="7:7" x14ac:dyDescent="0.25">
      <c r="G186" s="26"/>
    </row>
    <row r="187" spans="7:7" x14ac:dyDescent="0.25">
      <c r="G187" s="26"/>
    </row>
    <row r="188" spans="7:7" x14ac:dyDescent="0.25">
      <c r="G188" s="26"/>
    </row>
    <row r="189" spans="7:7" x14ac:dyDescent="0.25">
      <c r="G189" s="26"/>
    </row>
    <row r="190" spans="7:7" x14ac:dyDescent="0.25">
      <c r="G190" s="26"/>
    </row>
    <row r="191" spans="7:7" x14ac:dyDescent="0.25">
      <c r="G191" s="26"/>
    </row>
    <row r="192" spans="7:7" x14ac:dyDescent="0.25">
      <c r="G192" s="26"/>
    </row>
    <row r="193" spans="7:7" x14ac:dyDescent="0.25">
      <c r="G193" s="26"/>
    </row>
    <row r="194" spans="7:7" x14ac:dyDescent="0.25">
      <c r="G194" s="26"/>
    </row>
    <row r="195" spans="7:7" x14ac:dyDescent="0.25">
      <c r="G195" s="26"/>
    </row>
    <row r="196" spans="7:7" x14ac:dyDescent="0.25">
      <c r="G196" s="26"/>
    </row>
    <row r="197" spans="7:7" x14ac:dyDescent="0.25">
      <c r="G197" s="26"/>
    </row>
    <row r="198" spans="7:7" x14ac:dyDescent="0.25">
      <c r="G198" s="26"/>
    </row>
    <row r="199" spans="7:7" x14ac:dyDescent="0.25">
      <c r="G199" s="26"/>
    </row>
    <row r="200" spans="7:7" x14ac:dyDescent="0.25">
      <c r="G200" s="26"/>
    </row>
    <row r="201" spans="7:7" x14ac:dyDescent="0.25">
      <c r="G201" s="26"/>
    </row>
    <row r="202" spans="7:7" x14ac:dyDescent="0.25">
      <c r="G202" s="26"/>
    </row>
    <row r="203" spans="7:7" x14ac:dyDescent="0.25">
      <c r="G203" s="26"/>
    </row>
    <row r="204" spans="7:7" x14ac:dyDescent="0.25">
      <c r="G204" s="26"/>
    </row>
    <row r="205" spans="7:7" x14ac:dyDescent="0.25">
      <c r="G205" s="26"/>
    </row>
    <row r="206" spans="7:7" x14ac:dyDescent="0.25">
      <c r="G206" s="26"/>
    </row>
    <row r="207" spans="7:7" x14ac:dyDescent="0.25">
      <c r="G207" s="26"/>
    </row>
    <row r="208" spans="7:7" x14ac:dyDescent="0.25">
      <c r="G208" s="26"/>
    </row>
    <row r="209" spans="7:7" x14ac:dyDescent="0.25">
      <c r="G209" s="26"/>
    </row>
    <row r="210" spans="7:7" x14ac:dyDescent="0.25">
      <c r="G210" s="26"/>
    </row>
    <row r="211" spans="7:7" x14ac:dyDescent="0.25">
      <c r="G211" s="26"/>
    </row>
    <row r="212" spans="7:7" x14ac:dyDescent="0.25">
      <c r="G212" s="26"/>
    </row>
    <row r="213" spans="7:7" x14ac:dyDescent="0.25">
      <c r="G213" s="26"/>
    </row>
    <row r="214" spans="7:7" x14ac:dyDescent="0.25">
      <c r="G214" s="26"/>
    </row>
    <row r="215" spans="7:7" x14ac:dyDescent="0.25">
      <c r="G215" s="26"/>
    </row>
    <row r="216" spans="7:7" x14ac:dyDescent="0.25">
      <c r="G216" s="26"/>
    </row>
    <row r="217" spans="7:7" x14ac:dyDescent="0.25">
      <c r="G217" s="26"/>
    </row>
    <row r="218" spans="7:7" x14ac:dyDescent="0.25">
      <c r="G218" s="26"/>
    </row>
    <row r="219" spans="7:7" x14ac:dyDescent="0.25">
      <c r="G219" s="26"/>
    </row>
    <row r="220" spans="7:7" x14ac:dyDescent="0.25">
      <c r="G220" s="26"/>
    </row>
    <row r="221" spans="7:7" x14ac:dyDescent="0.25">
      <c r="G221" s="26"/>
    </row>
    <row r="222" spans="7:7" x14ac:dyDescent="0.25">
      <c r="G222" s="26"/>
    </row>
    <row r="223" spans="7:7" x14ac:dyDescent="0.25">
      <c r="G223" s="26"/>
    </row>
    <row r="224" spans="7:7" x14ac:dyDescent="0.25">
      <c r="G224" s="26"/>
    </row>
    <row r="225" spans="7:7" x14ac:dyDescent="0.25">
      <c r="G225" s="26"/>
    </row>
    <row r="226" spans="7:7" x14ac:dyDescent="0.25">
      <c r="G226" s="26"/>
    </row>
    <row r="227" spans="7:7" x14ac:dyDescent="0.25">
      <c r="G227" s="26"/>
    </row>
    <row r="228" spans="7:7" x14ac:dyDescent="0.25">
      <c r="G228" s="26"/>
    </row>
    <row r="229" spans="7:7" x14ac:dyDescent="0.25">
      <c r="G229" s="26"/>
    </row>
    <row r="230" spans="7:7" x14ac:dyDescent="0.25">
      <c r="G230" s="26"/>
    </row>
    <row r="231" spans="7:7" x14ac:dyDescent="0.25">
      <c r="G231" s="26"/>
    </row>
    <row r="232" spans="7:7" x14ac:dyDescent="0.25">
      <c r="G232" s="26"/>
    </row>
    <row r="233" spans="7:7" x14ac:dyDescent="0.25">
      <c r="G233" s="26"/>
    </row>
    <row r="234" spans="7:7" x14ac:dyDescent="0.25">
      <c r="G234" s="26"/>
    </row>
    <row r="235" spans="7:7" x14ac:dyDescent="0.25">
      <c r="G235" s="26"/>
    </row>
    <row r="236" spans="7:7" x14ac:dyDescent="0.25">
      <c r="G236" s="26"/>
    </row>
    <row r="237" spans="7:7" x14ac:dyDescent="0.25">
      <c r="G237" s="26"/>
    </row>
    <row r="238" spans="7:7" x14ac:dyDescent="0.25">
      <c r="G238" s="26"/>
    </row>
    <row r="239" spans="7:7" x14ac:dyDescent="0.25">
      <c r="G239" s="26"/>
    </row>
    <row r="240" spans="7:7" x14ac:dyDescent="0.25">
      <c r="G240" s="26"/>
    </row>
    <row r="241" spans="7:7" x14ac:dyDescent="0.25">
      <c r="G241" s="26"/>
    </row>
    <row r="242" spans="7:7" x14ac:dyDescent="0.25">
      <c r="G242" s="26"/>
    </row>
    <row r="243" spans="7:7" x14ac:dyDescent="0.25">
      <c r="G243" s="26"/>
    </row>
    <row r="244" spans="7:7" x14ac:dyDescent="0.25">
      <c r="G244" s="26"/>
    </row>
    <row r="245" spans="7:7" x14ac:dyDescent="0.25">
      <c r="G245" s="26"/>
    </row>
    <row r="246" spans="7:7" x14ac:dyDescent="0.25">
      <c r="G246" s="26"/>
    </row>
    <row r="247" spans="7:7" x14ac:dyDescent="0.25">
      <c r="G247" s="26"/>
    </row>
    <row r="248" spans="7:7" x14ac:dyDescent="0.25">
      <c r="G248" s="26"/>
    </row>
    <row r="249" spans="7:7" x14ac:dyDescent="0.25">
      <c r="G249" s="26"/>
    </row>
    <row r="250" spans="7:7" x14ac:dyDescent="0.25">
      <c r="G250" s="26"/>
    </row>
    <row r="251" spans="7:7" x14ac:dyDescent="0.25">
      <c r="G251" s="26"/>
    </row>
    <row r="252" spans="7:7" x14ac:dyDescent="0.25">
      <c r="G252" s="26"/>
    </row>
    <row r="253" spans="7:7" x14ac:dyDescent="0.25">
      <c r="G253" s="26"/>
    </row>
    <row r="254" spans="7:7" x14ac:dyDescent="0.25">
      <c r="G254" s="26"/>
    </row>
    <row r="255" spans="7:7" x14ac:dyDescent="0.25">
      <c r="G255" s="26"/>
    </row>
    <row r="256" spans="7:7" x14ac:dyDescent="0.25">
      <c r="G256" s="26"/>
    </row>
    <row r="257" spans="7:7" x14ac:dyDescent="0.25">
      <c r="G257" s="26"/>
    </row>
    <row r="258" spans="7:7" x14ac:dyDescent="0.25">
      <c r="G258" s="26"/>
    </row>
    <row r="259" spans="7:7" x14ac:dyDescent="0.25">
      <c r="G259" s="26"/>
    </row>
    <row r="260" spans="7:7" x14ac:dyDescent="0.25">
      <c r="G260" s="26"/>
    </row>
    <row r="261" spans="7:7" x14ac:dyDescent="0.25">
      <c r="G261" s="26"/>
    </row>
    <row r="262" spans="7:7" x14ac:dyDescent="0.25">
      <c r="G262" s="26"/>
    </row>
    <row r="263" spans="7:7" x14ac:dyDescent="0.25">
      <c r="G263" s="26"/>
    </row>
    <row r="264" spans="7:7" x14ac:dyDescent="0.25">
      <c r="G264" s="26"/>
    </row>
    <row r="265" spans="7:7" x14ac:dyDescent="0.25">
      <c r="G265" s="26"/>
    </row>
    <row r="266" spans="7:7" x14ac:dyDescent="0.25">
      <c r="G266" s="26"/>
    </row>
    <row r="267" spans="7:7" x14ac:dyDescent="0.25">
      <c r="G267" s="26"/>
    </row>
    <row r="268" spans="7:7" x14ac:dyDescent="0.25">
      <c r="G268" s="26"/>
    </row>
    <row r="269" spans="7:7" x14ac:dyDescent="0.25">
      <c r="G269" s="26"/>
    </row>
    <row r="270" spans="7:7" x14ac:dyDescent="0.25">
      <c r="G270" s="26"/>
    </row>
    <row r="271" spans="7:7" x14ac:dyDescent="0.25">
      <c r="G271" s="26"/>
    </row>
    <row r="272" spans="7:7" x14ac:dyDescent="0.25">
      <c r="G272" s="26"/>
    </row>
    <row r="273" spans="7:7" x14ac:dyDescent="0.25">
      <c r="G273" s="26"/>
    </row>
    <row r="274" spans="7:7" x14ac:dyDescent="0.25">
      <c r="G274" s="26"/>
    </row>
    <row r="275" spans="7:7" x14ac:dyDescent="0.25">
      <c r="G275" s="26"/>
    </row>
    <row r="276" spans="7:7" x14ac:dyDescent="0.25">
      <c r="G276" s="26"/>
    </row>
    <row r="277" spans="7:7" x14ac:dyDescent="0.25">
      <c r="G277" s="26"/>
    </row>
    <row r="278" spans="7:7" x14ac:dyDescent="0.25">
      <c r="G278" s="26"/>
    </row>
    <row r="279" spans="7:7" x14ac:dyDescent="0.25">
      <c r="G279" s="26"/>
    </row>
    <row r="280" spans="7:7" x14ac:dyDescent="0.25">
      <c r="G280" s="26"/>
    </row>
    <row r="281" spans="7:7" x14ac:dyDescent="0.25">
      <c r="G281" s="26"/>
    </row>
    <row r="282" spans="7:7" x14ac:dyDescent="0.25">
      <c r="G282" s="26"/>
    </row>
    <row r="283" spans="7:7" x14ac:dyDescent="0.25">
      <c r="G283" s="26"/>
    </row>
    <row r="284" spans="7:7" x14ac:dyDescent="0.25">
      <c r="G284" s="26"/>
    </row>
    <row r="285" spans="7:7" x14ac:dyDescent="0.25">
      <c r="G285" s="26"/>
    </row>
    <row r="286" spans="7:7" x14ac:dyDescent="0.25">
      <c r="G286" s="26"/>
    </row>
    <row r="287" spans="7:7" x14ac:dyDescent="0.25">
      <c r="G287" s="26"/>
    </row>
    <row r="288" spans="7:7" x14ac:dyDescent="0.25">
      <c r="G288" s="26"/>
    </row>
    <row r="289" spans="7:7" x14ac:dyDescent="0.25">
      <c r="G289" s="26"/>
    </row>
    <row r="290" spans="7:7" x14ac:dyDescent="0.25">
      <c r="G290" s="26"/>
    </row>
    <row r="291" spans="7:7" x14ac:dyDescent="0.25">
      <c r="G291" s="26"/>
    </row>
    <row r="292" spans="7:7" x14ac:dyDescent="0.25">
      <c r="G292" s="26"/>
    </row>
    <row r="293" spans="7:7" x14ac:dyDescent="0.25">
      <c r="G293" s="26"/>
    </row>
    <row r="294" spans="7:7" x14ac:dyDescent="0.25">
      <c r="G294" s="26"/>
    </row>
    <row r="295" spans="7:7" x14ac:dyDescent="0.25">
      <c r="G295" s="26"/>
    </row>
    <row r="296" spans="7:7" x14ac:dyDescent="0.25">
      <c r="G296" s="26"/>
    </row>
    <row r="297" spans="7:7" x14ac:dyDescent="0.25">
      <c r="G297" s="26"/>
    </row>
    <row r="298" spans="7:7" x14ac:dyDescent="0.25">
      <c r="G298" s="26"/>
    </row>
    <row r="299" spans="7:7" x14ac:dyDescent="0.25">
      <c r="G299" s="26"/>
    </row>
    <row r="300" spans="7:7" x14ac:dyDescent="0.25">
      <c r="G300" s="26"/>
    </row>
    <row r="301" spans="7:7" x14ac:dyDescent="0.25">
      <c r="G301" s="26"/>
    </row>
    <row r="302" spans="7:7" x14ac:dyDescent="0.25">
      <c r="G302" s="26"/>
    </row>
    <row r="303" spans="7:7" x14ac:dyDescent="0.25">
      <c r="G303" s="26"/>
    </row>
    <row r="304" spans="7:7" x14ac:dyDescent="0.25">
      <c r="G304" s="26"/>
    </row>
    <row r="305" spans="7:7" x14ac:dyDescent="0.25">
      <c r="G305" s="26"/>
    </row>
    <row r="306" spans="7:7" x14ac:dyDescent="0.25">
      <c r="G306" s="26"/>
    </row>
    <row r="307" spans="7:7" x14ac:dyDescent="0.25">
      <c r="G307" s="26"/>
    </row>
    <row r="308" spans="7:7" x14ac:dyDescent="0.25">
      <c r="G308" s="26"/>
    </row>
    <row r="309" spans="7:7" x14ac:dyDescent="0.25">
      <c r="G309" s="26"/>
    </row>
    <row r="310" spans="7:7" x14ac:dyDescent="0.25">
      <c r="G310" s="26"/>
    </row>
    <row r="311" spans="7:7" x14ac:dyDescent="0.25">
      <c r="G311" s="26"/>
    </row>
    <row r="312" spans="7:7" x14ac:dyDescent="0.25">
      <c r="G312" s="26"/>
    </row>
    <row r="313" spans="7:7" x14ac:dyDescent="0.25">
      <c r="G313" s="26"/>
    </row>
    <row r="314" spans="7:7" x14ac:dyDescent="0.25">
      <c r="G314" s="26"/>
    </row>
    <row r="315" spans="7:7" x14ac:dyDescent="0.25">
      <c r="G315" s="26"/>
    </row>
    <row r="316" spans="7:7" x14ac:dyDescent="0.25">
      <c r="G316" s="26"/>
    </row>
    <row r="317" spans="7:7" x14ac:dyDescent="0.25">
      <c r="G317" s="26"/>
    </row>
    <row r="318" spans="7:7" x14ac:dyDescent="0.25">
      <c r="G318" s="26"/>
    </row>
    <row r="319" spans="7:7" x14ac:dyDescent="0.25">
      <c r="G319" s="26"/>
    </row>
    <row r="320" spans="7:7" x14ac:dyDescent="0.25">
      <c r="G320" s="26"/>
    </row>
    <row r="321" spans="7:7" x14ac:dyDescent="0.25">
      <c r="G321" s="26"/>
    </row>
    <row r="322" spans="7:7" x14ac:dyDescent="0.25">
      <c r="G322" s="26"/>
    </row>
    <row r="323" spans="7:7" x14ac:dyDescent="0.25">
      <c r="G323" s="26"/>
    </row>
    <row r="324" spans="7:7" x14ac:dyDescent="0.25">
      <c r="G324" s="26"/>
    </row>
    <row r="325" spans="7:7" x14ac:dyDescent="0.25">
      <c r="G325" s="26"/>
    </row>
    <row r="326" spans="7:7" x14ac:dyDescent="0.25">
      <c r="G326" s="26"/>
    </row>
    <row r="327" spans="7:7" x14ac:dyDescent="0.25">
      <c r="G327" s="26"/>
    </row>
    <row r="328" spans="7:7" x14ac:dyDescent="0.25">
      <c r="G328" s="26"/>
    </row>
    <row r="329" spans="7:7" x14ac:dyDescent="0.25">
      <c r="G329" s="26"/>
    </row>
    <row r="330" spans="7:7" x14ac:dyDescent="0.25">
      <c r="G330" s="26"/>
    </row>
    <row r="331" spans="7:7" x14ac:dyDescent="0.25">
      <c r="G331" s="26"/>
    </row>
    <row r="332" spans="7:7" x14ac:dyDescent="0.25">
      <c r="G332" s="26"/>
    </row>
    <row r="333" spans="7:7" x14ac:dyDescent="0.25">
      <c r="G333" s="26"/>
    </row>
    <row r="334" spans="7:7" x14ac:dyDescent="0.25">
      <c r="G334" s="26"/>
    </row>
    <row r="335" spans="7:7" x14ac:dyDescent="0.25">
      <c r="G335" s="26"/>
    </row>
    <row r="336" spans="7:7" x14ac:dyDescent="0.25">
      <c r="G336" s="26"/>
    </row>
    <row r="337" spans="7:7" x14ac:dyDescent="0.25">
      <c r="G337" s="26"/>
    </row>
    <row r="338" spans="7:7" x14ac:dyDescent="0.25">
      <c r="G338" s="26"/>
    </row>
    <row r="339" spans="7:7" x14ac:dyDescent="0.25">
      <c r="G339" s="26"/>
    </row>
    <row r="340" spans="7:7" x14ac:dyDescent="0.25">
      <c r="G340" s="26"/>
    </row>
    <row r="341" spans="7:7" x14ac:dyDescent="0.25">
      <c r="G341" s="26"/>
    </row>
    <row r="342" spans="7:7" x14ac:dyDescent="0.25">
      <c r="G342" s="26"/>
    </row>
    <row r="343" spans="7:7" x14ac:dyDescent="0.25">
      <c r="G343" s="26"/>
    </row>
    <row r="344" spans="7:7" x14ac:dyDescent="0.25">
      <c r="G344" s="26"/>
    </row>
    <row r="345" spans="7:7" x14ac:dyDescent="0.25">
      <c r="G345" s="26"/>
    </row>
    <row r="346" spans="7:7" x14ac:dyDescent="0.25">
      <c r="G346" s="26"/>
    </row>
    <row r="347" spans="7:7" x14ac:dyDescent="0.25">
      <c r="G347" s="26"/>
    </row>
    <row r="348" spans="7:7" x14ac:dyDescent="0.25">
      <c r="G348" s="26"/>
    </row>
    <row r="349" spans="7:7" x14ac:dyDescent="0.25">
      <c r="G349" s="26"/>
    </row>
    <row r="350" spans="7:7" x14ac:dyDescent="0.25">
      <c r="G350" s="26"/>
    </row>
    <row r="351" spans="7:7" x14ac:dyDescent="0.25">
      <c r="G351" s="26"/>
    </row>
    <row r="352" spans="7:7" x14ac:dyDescent="0.25">
      <c r="G352" s="26"/>
    </row>
    <row r="353" spans="7:7" x14ac:dyDescent="0.25">
      <c r="G353" s="26"/>
    </row>
    <row r="354" spans="7:7" x14ac:dyDescent="0.25">
      <c r="G354" s="26"/>
    </row>
    <row r="355" spans="7:7" x14ac:dyDescent="0.25">
      <c r="G355" s="26"/>
    </row>
    <row r="356" spans="7:7" x14ac:dyDescent="0.25">
      <c r="G356" s="26"/>
    </row>
    <row r="357" spans="7:7" x14ac:dyDescent="0.25">
      <c r="G357" s="26"/>
    </row>
    <row r="358" spans="7:7" x14ac:dyDescent="0.25">
      <c r="G358" s="26"/>
    </row>
    <row r="359" spans="7:7" x14ac:dyDescent="0.25">
      <c r="G359" s="26"/>
    </row>
    <row r="360" spans="7:7" x14ac:dyDescent="0.25">
      <c r="G360" s="26"/>
    </row>
    <row r="361" spans="7:7" x14ac:dyDescent="0.25">
      <c r="G361" s="26"/>
    </row>
    <row r="362" spans="7:7" x14ac:dyDescent="0.25">
      <c r="G362" s="26"/>
    </row>
    <row r="363" spans="7:7" x14ac:dyDescent="0.25">
      <c r="G363" s="26"/>
    </row>
    <row r="364" spans="7:7" x14ac:dyDescent="0.25">
      <c r="G364" s="26"/>
    </row>
    <row r="365" spans="7:7" x14ac:dyDescent="0.25">
      <c r="G365" s="26"/>
    </row>
    <row r="366" spans="7:7" x14ac:dyDescent="0.25">
      <c r="G366" s="26"/>
    </row>
    <row r="367" spans="7:7" x14ac:dyDescent="0.25">
      <c r="G367" s="26"/>
    </row>
    <row r="368" spans="7:7" x14ac:dyDescent="0.25">
      <c r="G368" s="26"/>
    </row>
    <row r="369" spans="7:7" x14ac:dyDescent="0.25">
      <c r="G369" s="26"/>
    </row>
    <row r="370" spans="7:7" x14ac:dyDescent="0.25">
      <c r="G370" s="26"/>
    </row>
    <row r="371" spans="7:7" x14ac:dyDescent="0.25">
      <c r="G371" s="26"/>
    </row>
    <row r="372" spans="7:7" x14ac:dyDescent="0.25">
      <c r="G372" s="26"/>
    </row>
    <row r="373" spans="7:7" x14ac:dyDescent="0.25">
      <c r="G373" s="26"/>
    </row>
    <row r="374" spans="7:7" x14ac:dyDescent="0.25">
      <c r="G374" s="26"/>
    </row>
    <row r="375" spans="7:7" x14ac:dyDescent="0.25">
      <c r="G375" s="26"/>
    </row>
    <row r="376" spans="7:7" x14ac:dyDescent="0.25">
      <c r="G376" s="26"/>
    </row>
    <row r="377" spans="7:7" x14ac:dyDescent="0.25">
      <c r="G377" s="26"/>
    </row>
    <row r="378" spans="7:7" x14ac:dyDescent="0.25">
      <c r="G378" s="26"/>
    </row>
    <row r="379" spans="7:7" x14ac:dyDescent="0.25">
      <c r="G379" s="26"/>
    </row>
    <row r="380" spans="7:7" x14ac:dyDescent="0.25">
      <c r="G380" s="26"/>
    </row>
    <row r="381" spans="7:7" x14ac:dyDescent="0.25">
      <c r="G381" s="26"/>
    </row>
    <row r="382" spans="7:7" x14ac:dyDescent="0.25">
      <c r="G382" s="26"/>
    </row>
    <row r="383" spans="7:7" x14ac:dyDescent="0.25">
      <c r="G383" s="26"/>
    </row>
    <row r="384" spans="7:7" x14ac:dyDescent="0.25">
      <c r="G384" s="26"/>
    </row>
    <row r="385" spans="7:7" x14ac:dyDescent="0.25">
      <c r="G385" s="26"/>
    </row>
    <row r="386" spans="7:7" x14ac:dyDescent="0.25">
      <c r="G386" s="26"/>
    </row>
    <row r="387" spans="7:7" x14ac:dyDescent="0.25">
      <c r="G387" s="26"/>
    </row>
    <row r="388" spans="7:7" x14ac:dyDescent="0.25">
      <c r="G388" s="26"/>
    </row>
    <row r="389" spans="7:7" x14ac:dyDescent="0.25">
      <c r="G389" s="26"/>
    </row>
    <row r="390" spans="7:7" x14ac:dyDescent="0.25">
      <c r="G390" s="26"/>
    </row>
    <row r="391" spans="7:7" x14ac:dyDescent="0.25">
      <c r="G391" s="26"/>
    </row>
    <row r="392" spans="7:7" x14ac:dyDescent="0.25">
      <c r="G392" s="26"/>
    </row>
    <row r="393" spans="7:7" x14ac:dyDescent="0.25">
      <c r="G393" s="26"/>
    </row>
    <row r="394" spans="7:7" x14ac:dyDescent="0.25">
      <c r="G394" s="26"/>
    </row>
    <row r="395" spans="7:7" x14ac:dyDescent="0.25">
      <c r="G395" s="26"/>
    </row>
    <row r="396" spans="7:7" x14ac:dyDescent="0.25">
      <c r="G396" s="26"/>
    </row>
    <row r="397" spans="7:7" x14ac:dyDescent="0.25">
      <c r="G397" s="26"/>
    </row>
    <row r="398" spans="7:7" x14ac:dyDescent="0.25">
      <c r="G398" s="26"/>
    </row>
    <row r="399" spans="7:7" x14ac:dyDescent="0.25">
      <c r="G399" s="26"/>
    </row>
    <row r="400" spans="7:7" x14ac:dyDescent="0.25">
      <c r="G400" s="26"/>
    </row>
    <row r="401" spans="7:7" x14ac:dyDescent="0.25">
      <c r="G401" s="26"/>
    </row>
    <row r="402" spans="7:7" x14ac:dyDescent="0.25">
      <c r="G402" s="26"/>
    </row>
    <row r="403" spans="7:7" x14ac:dyDescent="0.25">
      <c r="G403" s="26"/>
    </row>
    <row r="404" spans="7:7" x14ac:dyDescent="0.25">
      <c r="G404" s="26"/>
    </row>
    <row r="405" spans="7:7" x14ac:dyDescent="0.25">
      <c r="G405" s="26"/>
    </row>
    <row r="406" spans="7:7" x14ac:dyDescent="0.25">
      <c r="G406" s="26"/>
    </row>
    <row r="407" spans="7:7" x14ac:dyDescent="0.25">
      <c r="G407" s="26"/>
    </row>
    <row r="408" spans="7:7" x14ac:dyDescent="0.25">
      <c r="G408" s="26"/>
    </row>
    <row r="409" spans="7:7" x14ac:dyDescent="0.25">
      <c r="G409" s="26"/>
    </row>
    <row r="410" spans="7:7" x14ac:dyDescent="0.25">
      <c r="G410" s="26"/>
    </row>
    <row r="411" spans="7:7" x14ac:dyDescent="0.25">
      <c r="G411" s="26"/>
    </row>
    <row r="412" spans="7:7" x14ac:dyDescent="0.25">
      <c r="G412" s="26"/>
    </row>
    <row r="413" spans="7:7" x14ac:dyDescent="0.25">
      <c r="G413" s="26"/>
    </row>
    <row r="414" spans="7:7" x14ac:dyDescent="0.25">
      <c r="G414" s="26"/>
    </row>
    <row r="415" spans="7:7" x14ac:dyDescent="0.25">
      <c r="G415" s="26"/>
    </row>
    <row r="416" spans="7:7" x14ac:dyDescent="0.25">
      <c r="G416" s="26"/>
    </row>
    <row r="417" spans="7:7" x14ac:dyDescent="0.25">
      <c r="G417" s="26"/>
    </row>
    <row r="418" spans="7:7" x14ac:dyDescent="0.25">
      <c r="G418" s="26"/>
    </row>
    <row r="419" spans="7:7" x14ac:dyDescent="0.25">
      <c r="G419" s="26"/>
    </row>
    <row r="420" spans="7:7" x14ac:dyDescent="0.25">
      <c r="G420" s="26"/>
    </row>
    <row r="421" spans="7:7" x14ac:dyDescent="0.25">
      <c r="G421" s="26"/>
    </row>
    <row r="422" spans="7:7" x14ac:dyDescent="0.25">
      <c r="G422" s="26"/>
    </row>
    <row r="423" spans="7:7" x14ac:dyDescent="0.25">
      <c r="G423" s="26"/>
    </row>
    <row r="424" spans="7:7" x14ac:dyDescent="0.25">
      <c r="G424" s="26"/>
    </row>
    <row r="425" spans="7:7" x14ac:dyDescent="0.25">
      <c r="G425" s="26"/>
    </row>
    <row r="426" spans="7:7" x14ac:dyDescent="0.25">
      <c r="G426" s="26"/>
    </row>
    <row r="427" spans="7:7" x14ac:dyDescent="0.25">
      <c r="G427" s="26"/>
    </row>
    <row r="428" spans="7:7" x14ac:dyDescent="0.25">
      <c r="G428" s="26"/>
    </row>
    <row r="429" spans="7:7" x14ac:dyDescent="0.25">
      <c r="G429" s="26"/>
    </row>
    <row r="430" spans="7:7" x14ac:dyDescent="0.25">
      <c r="G430" s="26"/>
    </row>
    <row r="431" spans="7:7" x14ac:dyDescent="0.25">
      <c r="G431" s="26"/>
    </row>
    <row r="432" spans="7:7" x14ac:dyDescent="0.25">
      <c r="G432" s="26"/>
    </row>
    <row r="433" spans="7:7" x14ac:dyDescent="0.25">
      <c r="G433" s="26"/>
    </row>
    <row r="434" spans="7:7" x14ac:dyDescent="0.25">
      <c r="G434" s="26"/>
    </row>
    <row r="435" spans="7:7" x14ac:dyDescent="0.25">
      <c r="G435" s="26"/>
    </row>
    <row r="436" spans="7:7" x14ac:dyDescent="0.25">
      <c r="G436" s="26"/>
    </row>
    <row r="437" spans="7:7" x14ac:dyDescent="0.25">
      <c r="G437" s="26"/>
    </row>
  </sheetData>
  <mergeCells count="16">
    <mergeCell ref="B23:B27"/>
    <mergeCell ref="B28:B33"/>
    <mergeCell ref="B34:B38"/>
    <mergeCell ref="B39:B40"/>
    <mergeCell ref="B41:B42"/>
    <mergeCell ref="B4:C4"/>
    <mergeCell ref="B5:B6"/>
    <mergeCell ref="B7:B11"/>
    <mergeCell ref="B12:B16"/>
    <mergeCell ref="B19:B22"/>
    <mergeCell ref="B17:B18"/>
    <mergeCell ref="B54:G54"/>
    <mergeCell ref="B43:B45"/>
    <mergeCell ref="B46:B48"/>
    <mergeCell ref="B49:B51"/>
    <mergeCell ref="B52:C5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7"/>
  <sheetViews>
    <sheetView zoomScaleNormal="100" workbookViewId="0">
      <selection activeCell="H44" sqref="H44"/>
    </sheetView>
  </sheetViews>
  <sheetFormatPr baseColWidth="10" defaultRowHeight="12.75" x14ac:dyDescent="0.25"/>
  <cols>
    <col min="1" max="1" width="3.140625" style="17" customWidth="1"/>
    <col min="2" max="2" width="52.42578125" style="17" customWidth="1"/>
    <col min="3" max="5" width="14" style="17" customWidth="1"/>
    <col min="6" max="6" width="12.7109375" style="17" customWidth="1"/>
    <col min="7" max="7" width="18.85546875" style="17" customWidth="1"/>
    <col min="8" max="8" width="13.7109375" style="17" customWidth="1"/>
    <col min="9" max="9" width="11.5703125" style="17" customWidth="1"/>
    <col min="10" max="10" width="18.42578125" style="17" customWidth="1"/>
    <col min="11" max="13" width="13.7109375" style="17" customWidth="1"/>
    <col min="14" max="16384" width="11.42578125" style="17"/>
  </cols>
  <sheetData>
    <row r="2" spans="2:18" s="139" customFormat="1" ht="37.5" customHeight="1" x14ac:dyDescent="0.25">
      <c r="B2" s="300" t="s">
        <v>361</v>
      </c>
      <c r="C2" s="300"/>
      <c r="D2" s="300"/>
      <c r="E2" s="300"/>
      <c r="I2" s="17"/>
      <c r="J2" s="17"/>
      <c r="K2" s="17"/>
      <c r="L2" s="17"/>
      <c r="M2" s="17"/>
      <c r="N2" s="17"/>
      <c r="O2" s="17"/>
      <c r="P2" s="140"/>
      <c r="Q2" s="140"/>
      <c r="R2" s="140"/>
    </row>
    <row r="3" spans="2:18" s="139" customFormat="1" ht="14.25" customHeight="1" x14ac:dyDescent="0.25">
      <c r="B3" s="191"/>
      <c r="C3" s="191"/>
      <c r="D3" s="191"/>
      <c r="E3" s="191"/>
      <c r="I3" s="17"/>
      <c r="J3" s="17"/>
      <c r="K3" s="17"/>
      <c r="L3" s="17"/>
      <c r="M3" s="17"/>
      <c r="N3" s="17"/>
      <c r="O3" s="17"/>
      <c r="P3" s="140"/>
      <c r="Q3" s="140"/>
      <c r="R3" s="140"/>
    </row>
    <row r="4" spans="2:18" ht="13.5" thickBot="1" x14ac:dyDescent="0.3">
      <c r="E4" s="190" t="s">
        <v>123</v>
      </c>
    </row>
    <row r="5" spans="2:18" ht="15" customHeight="1" x14ac:dyDescent="0.25">
      <c r="B5" s="298" t="s">
        <v>125</v>
      </c>
      <c r="C5" s="295" t="s">
        <v>124</v>
      </c>
      <c r="D5" s="296"/>
      <c r="E5" s="297"/>
    </row>
    <row r="6" spans="2:18" ht="15.75" customHeight="1" x14ac:dyDescent="0.25">
      <c r="B6" s="299"/>
      <c r="C6" s="141" t="s">
        <v>83</v>
      </c>
      <c r="D6" s="142" t="s">
        <v>39</v>
      </c>
      <c r="E6" s="143" t="s">
        <v>38</v>
      </c>
    </row>
    <row r="7" spans="2:18" x14ac:dyDescent="0.25">
      <c r="B7" s="144" t="s">
        <v>92</v>
      </c>
      <c r="C7" s="145">
        <v>16.600000000000001</v>
      </c>
      <c r="D7" s="123">
        <v>25.9</v>
      </c>
      <c r="E7" s="145">
        <v>37.5</v>
      </c>
      <c r="F7" s="146"/>
    </row>
    <row r="8" spans="2:18" x14ac:dyDescent="0.25">
      <c r="B8" s="144" t="s">
        <v>93</v>
      </c>
      <c r="C8" s="145">
        <v>37.799999999999997</v>
      </c>
      <c r="D8" s="123">
        <v>44.8</v>
      </c>
      <c r="E8" s="145">
        <v>42.5</v>
      </c>
      <c r="F8" s="146"/>
    </row>
    <row r="9" spans="2:18" x14ac:dyDescent="0.25">
      <c r="B9" s="144" t="s">
        <v>94</v>
      </c>
      <c r="C9" s="145">
        <v>26.9</v>
      </c>
      <c r="D9" s="123">
        <v>21.6</v>
      </c>
      <c r="E9" s="145">
        <v>14.5</v>
      </c>
      <c r="F9" s="146"/>
    </row>
    <row r="10" spans="2:18" x14ac:dyDescent="0.25">
      <c r="B10" s="144" t="s">
        <v>95</v>
      </c>
      <c r="C10" s="145">
        <v>18.8</v>
      </c>
      <c r="D10" s="123">
        <v>7.6</v>
      </c>
      <c r="E10" s="145">
        <v>5.6</v>
      </c>
      <c r="F10" s="146"/>
    </row>
    <row r="11" spans="2:18" ht="13.5" thickBot="1" x14ac:dyDescent="0.3">
      <c r="B11" s="147" t="s">
        <v>3</v>
      </c>
      <c r="C11" s="148">
        <v>100</v>
      </c>
      <c r="D11" s="125">
        <v>100</v>
      </c>
      <c r="E11" s="148">
        <v>100</v>
      </c>
    </row>
    <row r="13" spans="2:18" ht="93" customHeight="1" x14ac:dyDescent="0.25">
      <c r="B13" s="302" t="s">
        <v>377</v>
      </c>
      <c r="C13" s="303"/>
      <c r="D13" s="303"/>
      <c r="E13" s="303"/>
    </row>
    <row r="14" spans="2:18" x14ac:dyDescent="0.25">
      <c r="B14" s="187"/>
      <c r="C14" s="3"/>
      <c r="D14" s="3"/>
      <c r="E14" s="3"/>
    </row>
    <row r="15" spans="2:18" ht="42" customHeight="1" x14ac:dyDescent="0.25">
      <c r="B15" s="292"/>
      <c r="C15" s="292"/>
      <c r="D15" s="292"/>
      <c r="E15" s="292"/>
    </row>
    <row r="16" spans="2:18" ht="15" customHeight="1" x14ac:dyDescent="0.25">
      <c r="C16" s="23"/>
      <c r="D16" s="23"/>
      <c r="E16" s="23"/>
    </row>
    <row r="17" spans="2:8" x14ac:dyDescent="0.25">
      <c r="B17" s="301"/>
      <c r="C17" s="301"/>
      <c r="D17" s="301"/>
      <c r="E17" s="301"/>
      <c r="F17" s="301"/>
      <c r="G17" s="301"/>
      <c r="H17" s="301"/>
    </row>
  </sheetData>
  <mergeCells count="6">
    <mergeCell ref="C5:E5"/>
    <mergeCell ref="B15:E15"/>
    <mergeCell ref="B5:B6"/>
    <mergeCell ref="B2:E2"/>
    <mergeCell ref="B17:H17"/>
    <mergeCell ref="B13:E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topLeftCell="H3" zoomScale="166" zoomScaleNormal="166" workbookViewId="0">
      <selection activeCell="B13" sqref="B13:H13"/>
    </sheetView>
  </sheetViews>
  <sheetFormatPr baseColWidth="10" defaultRowHeight="12.75" customHeight="1" x14ac:dyDescent="0.25"/>
  <cols>
    <col min="1" max="1" width="3.85546875" style="17" customWidth="1"/>
    <col min="2" max="2" width="46.140625" style="87" customWidth="1"/>
    <col min="3" max="9" width="11.42578125" style="17"/>
    <col min="10" max="10" width="20.42578125" style="17" customWidth="1"/>
    <col min="11" max="16384" width="11.42578125" style="17"/>
  </cols>
  <sheetData>
    <row r="2" spans="2:9" s="28" customFormat="1" ht="24" customHeight="1" x14ac:dyDescent="0.25">
      <c r="B2" s="304" t="s">
        <v>362</v>
      </c>
      <c r="C2" s="304"/>
      <c r="D2" s="304"/>
      <c r="E2" s="304"/>
      <c r="F2" s="304"/>
      <c r="G2" s="304"/>
      <c r="H2" s="304"/>
    </row>
    <row r="3" spans="2:9" ht="13.5" thickBot="1" x14ac:dyDescent="0.3">
      <c r="H3" s="190" t="s">
        <v>123</v>
      </c>
    </row>
    <row r="4" spans="2:9" ht="12.75" customHeight="1" x14ac:dyDescent="0.25">
      <c r="B4" s="128"/>
      <c r="C4" s="129">
        <v>2016</v>
      </c>
      <c r="D4" s="130">
        <v>2017</v>
      </c>
      <c r="E4" s="129">
        <v>2018</v>
      </c>
      <c r="F4" s="130">
        <v>2019</v>
      </c>
      <c r="G4" s="129">
        <v>2020</v>
      </c>
      <c r="H4" s="131">
        <v>2021</v>
      </c>
    </row>
    <row r="5" spans="2:9" ht="25.5" customHeight="1" x14ac:dyDescent="0.25">
      <c r="B5" s="132" t="s">
        <v>6</v>
      </c>
      <c r="C5" s="123">
        <v>55.6</v>
      </c>
      <c r="D5" s="127">
        <v>52.5</v>
      </c>
      <c r="E5" s="123">
        <v>44.3</v>
      </c>
      <c r="F5" s="127">
        <v>41.7</v>
      </c>
      <c r="G5" s="123">
        <v>41.8</v>
      </c>
      <c r="H5" s="122">
        <v>39.1</v>
      </c>
      <c r="I5" s="124"/>
    </row>
    <row r="6" spans="2:9" x14ac:dyDescent="0.25">
      <c r="B6" s="132" t="s">
        <v>73</v>
      </c>
      <c r="C6" s="123">
        <v>21.7</v>
      </c>
      <c r="D6" s="127">
        <v>23.4</v>
      </c>
      <c r="E6" s="123">
        <v>24.8</v>
      </c>
      <c r="F6" s="127">
        <v>25.6</v>
      </c>
      <c r="G6" s="123">
        <v>22.3</v>
      </c>
      <c r="H6" s="122">
        <v>22.6</v>
      </c>
      <c r="I6" s="124"/>
    </row>
    <row r="7" spans="2:9" ht="13.5" x14ac:dyDescent="0.25">
      <c r="B7" s="132" t="s">
        <v>126</v>
      </c>
      <c r="C7" s="123">
        <v>7.8</v>
      </c>
      <c r="D7" s="123">
        <v>9.1999999999999993</v>
      </c>
      <c r="E7" s="123">
        <v>11.6</v>
      </c>
      <c r="F7" s="123">
        <v>14.6</v>
      </c>
      <c r="G7" s="123">
        <v>16</v>
      </c>
      <c r="H7" s="133">
        <v>17.8</v>
      </c>
      <c r="I7" s="124"/>
    </row>
    <row r="8" spans="2:9" ht="26.25" x14ac:dyDescent="0.25">
      <c r="B8" s="134" t="s">
        <v>127</v>
      </c>
      <c r="C8" s="123">
        <v>11.5</v>
      </c>
      <c r="D8" s="123">
        <v>11.4</v>
      </c>
      <c r="E8" s="123">
        <v>13.7</v>
      </c>
      <c r="F8" s="123">
        <v>13.100000000000001</v>
      </c>
      <c r="G8" s="123">
        <v>13.9</v>
      </c>
      <c r="H8" s="133">
        <v>15.5</v>
      </c>
      <c r="I8" s="124"/>
    </row>
    <row r="9" spans="2:9" x14ac:dyDescent="0.25">
      <c r="B9" s="132" t="s">
        <v>106</v>
      </c>
      <c r="C9" s="123">
        <v>1.5</v>
      </c>
      <c r="D9" s="127">
        <v>1.7</v>
      </c>
      <c r="E9" s="123">
        <v>3.2</v>
      </c>
      <c r="F9" s="127">
        <v>2.9</v>
      </c>
      <c r="G9" s="123">
        <v>3.1</v>
      </c>
      <c r="H9" s="122">
        <v>3.2</v>
      </c>
      <c r="I9" s="124"/>
    </row>
    <row r="10" spans="2:9" ht="12.75" customHeight="1" x14ac:dyDescent="0.25">
      <c r="B10" s="132" t="s">
        <v>7</v>
      </c>
      <c r="C10" s="123">
        <v>1.9</v>
      </c>
      <c r="D10" s="127">
        <v>1.7</v>
      </c>
      <c r="E10" s="123">
        <v>2.5</v>
      </c>
      <c r="F10" s="127">
        <v>2.2000000000000002</v>
      </c>
      <c r="G10" s="123">
        <v>2.9</v>
      </c>
      <c r="H10" s="122">
        <v>1.8</v>
      </c>
      <c r="I10" s="124"/>
    </row>
    <row r="11" spans="2:9" ht="13.5" thickBot="1" x14ac:dyDescent="0.3">
      <c r="B11" s="135" t="s">
        <v>4</v>
      </c>
      <c r="C11" s="125">
        <v>100</v>
      </c>
      <c r="D11" s="136">
        <v>99.90000000000002</v>
      </c>
      <c r="E11" s="125">
        <v>100.1</v>
      </c>
      <c r="F11" s="136">
        <v>100.10000000000001</v>
      </c>
      <c r="G11" s="125">
        <v>100</v>
      </c>
      <c r="H11" s="126">
        <v>100</v>
      </c>
      <c r="I11" s="124"/>
    </row>
    <row r="13" spans="2:9" ht="141.75" customHeight="1" x14ac:dyDescent="0.25">
      <c r="B13" s="305" t="s">
        <v>378</v>
      </c>
      <c r="C13" s="305"/>
      <c r="D13" s="305"/>
      <c r="E13" s="305"/>
      <c r="F13" s="305"/>
      <c r="G13" s="305"/>
      <c r="H13" s="305"/>
    </row>
    <row r="14" spans="2:9" ht="28.5" customHeight="1" x14ac:dyDescent="0.25">
      <c r="B14" s="305"/>
      <c r="C14" s="305"/>
      <c r="D14" s="305"/>
      <c r="E14" s="305"/>
      <c r="F14" s="305"/>
      <c r="G14" s="305"/>
      <c r="H14" s="305"/>
    </row>
    <row r="15" spans="2:9" ht="29.25" customHeight="1" x14ac:dyDescent="0.25">
      <c r="B15" s="305"/>
      <c r="C15" s="305"/>
      <c r="D15" s="305"/>
      <c r="E15" s="305"/>
      <c r="F15" s="305"/>
      <c r="G15" s="305"/>
      <c r="H15" s="305"/>
    </row>
    <row r="16" spans="2:9" ht="15" customHeight="1" x14ac:dyDescent="0.25">
      <c r="B16" s="187"/>
    </row>
    <row r="17" spans="2:8" ht="27" customHeight="1" x14ac:dyDescent="0.25">
      <c r="B17" s="306"/>
      <c r="C17" s="306"/>
      <c r="D17" s="306"/>
      <c r="E17" s="306"/>
      <c r="F17" s="306"/>
      <c r="G17" s="306"/>
      <c r="H17" s="306"/>
    </row>
    <row r="18" spans="2:8" ht="12" customHeight="1" x14ac:dyDescent="0.25">
      <c r="B18" s="17"/>
    </row>
    <row r="19" spans="2:8" ht="17.25" customHeight="1" x14ac:dyDescent="0.25">
      <c r="B19" s="137"/>
    </row>
    <row r="20" spans="2:8" ht="12.75" customHeight="1" x14ac:dyDescent="0.25">
      <c r="B20" s="138"/>
    </row>
    <row r="21" spans="2:8" ht="18" customHeight="1" x14ac:dyDescent="0.25">
      <c r="B21" s="138"/>
    </row>
  </sheetData>
  <mergeCells count="5">
    <mergeCell ref="B2:H2"/>
    <mergeCell ref="B15:H15"/>
    <mergeCell ref="B13:H13"/>
    <mergeCell ref="B14:H14"/>
    <mergeCell ref="B17:H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4"/>
  <sheetViews>
    <sheetView zoomScaleNormal="100" workbookViewId="0">
      <selection activeCell="B13" sqref="B13"/>
    </sheetView>
  </sheetViews>
  <sheetFormatPr baseColWidth="10" defaultRowHeight="12.75" x14ac:dyDescent="0.25"/>
  <cols>
    <col min="1" max="1" width="3.7109375" style="188" customWidth="1"/>
    <col min="2" max="2" width="21.85546875" style="188" customWidth="1"/>
    <col min="3" max="3" width="15" style="212" customWidth="1"/>
    <col min="4" max="4" width="18.28515625" style="213" customWidth="1"/>
    <col min="5" max="5" width="16.42578125" style="213" customWidth="1"/>
    <col min="6" max="6" width="11.42578125" style="213"/>
    <col min="7" max="9" width="11.42578125" style="188"/>
    <col min="10" max="10" width="11.42578125" style="214"/>
    <col min="11" max="14" width="11.42578125" style="188"/>
    <col min="15" max="15" width="14.5703125" style="188" customWidth="1"/>
    <col min="16" max="16" width="15.28515625" style="188" customWidth="1"/>
    <col min="17" max="16384" width="11.42578125" style="188"/>
  </cols>
  <sheetData>
    <row r="2" spans="2:16" ht="15" customHeight="1" x14ac:dyDescent="0.25">
      <c r="B2" s="210" t="s">
        <v>363</v>
      </c>
      <c r="K2" s="213"/>
      <c r="L2" s="213"/>
      <c r="M2" s="213"/>
      <c r="N2" s="213"/>
    </row>
    <row r="3" spans="2:16" x14ac:dyDescent="0.25">
      <c r="B3" s="210"/>
      <c r="J3" s="210"/>
    </row>
    <row r="4" spans="2:16" s="215" customFormat="1" x14ac:dyDescent="0.25">
      <c r="B4" s="210" t="s">
        <v>386</v>
      </c>
      <c r="C4" s="213"/>
      <c r="D4" s="213"/>
      <c r="E4" s="213"/>
      <c r="F4" s="188"/>
      <c r="G4" s="188"/>
      <c r="H4" s="188"/>
      <c r="J4" s="210" t="s">
        <v>366</v>
      </c>
      <c r="K4" s="188"/>
      <c r="L4" s="188"/>
      <c r="M4" s="188"/>
      <c r="N4" s="188"/>
      <c r="O4" s="188"/>
      <c r="P4" s="188"/>
    </row>
    <row r="5" spans="2:16" ht="15" customHeight="1" thickBot="1" x14ac:dyDescent="0.3">
      <c r="C5" s="213"/>
      <c r="E5" s="216" t="s">
        <v>123</v>
      </c>
      <c r="J5" s="210"/>
      <c r="M5" s="216" t="s">
        <v>123</v>
      </c>
      <c r="P5" s="210"/>
    </row>
    <row r="6" spans="2:16" x14ac:dyDescent="0.25">
      <c r="B6" s="217"/>
      <c r="C6" s="218">
        <v>2016</v>
      </c>
      <c r="D6" s="219">
        <v>2018</v>
      </c>
      <c r="E6" s="220">
        <v>2020</v>
      </c>
      <c r="G6" s="221"/>
      <c r="J6" s="217"/>
      <c r="K6" s="218">
        <v>2016</v>
      </c>
      <c r="L6" s="219">
        <v>2018</v>
      </c>
      <c r="M6" s="220">
        <v>2020</v>
      </c>
    </row>
    <row r="7" spans="2:16" ht="12.75" customHeight="1" x14ac:dyDescent="0.25">
      <c r="B7" s="222" t="s">
        <v>79</v>
      </c>
      <c r="C7" s="223">
        <v>0.7</v>
      </c>
      <c r="D7" s="224">
        <v>2.2000000000000002</v>
      </c>
      <c r="E7" s="225">
        <v>2.6</v>
      </c>
      <c r="G7" s="221"/>
      <c r="J7" s="222" t="s">
        <v>22</v>
      </c>
      <c r="K7" s="223">
        <v>17</v>
      </c>
      <c r="L7" s="224">
        <v>23.8</v>
      </c>
      <c r="M7" s="225">
        <v>28.2</v>
      </c>
      <c r="O7" s="226"/>
    </row>
    <row r="8" spans="2:16" x14ac:dyDescent="0.25">
      <c r="B8" s="222" t="s">
        <v>78</v>
      </c>
      <c r="C8" s="223">
        <v>6.4</v>
      </c>
      <c r="D8" s="224">
        <v>10.5</v>
      </c>
      <c r="E8" s="225">
        <v>12.8</v>
      </c>
      <c r="G8" s="221"/>
      <c r="J8" s="222" t="s">
        <v>49</v>
      </c>
      <c r="K8" s="223">
        <v>39.799999999999997</v>
      </c>
      <c r="L8" s="224">
        <v>39.900000000000006</v>
      </c>
      <c r="M8" s="225">
        <v>41.2</v>
      </c>
      <c r="O8" s="226"/>
    </row>
    <row r="9" spans="2:16" ht="12.75" customHeight="1" x14ac:dyDescent="0.25">
      <c r="B9" s="222" t="s">
        <v>81</v>
      </c>
      <c r="C9" s="223">
        <v>29.6</v>
      </c>
      <c r="D9" s="224">
        <v>31.3</v>
      </c>
      <c r="E9" s="225">
        <v>33.4</v>
      </c>
      <c r="G9" s="221"/>
      <c r="J9" s="222" t="s">
        <v>21</v>
      </c>
      <c r="K9" s="223">
        <v>22</v>
      </c>
      <c r="L9" s="224">
        <v>19.799999999999997</v>
      </c>
      <c r="M9" s="225">
        <v>15.8</v>
      </c>
      <c r="O9" s="226"/>
    </row>
    <row r="10" spans="2:16" ht="15" customHeight="1" thickBot="1" x14ac:dyDescent="0.3">
      <c r="B10" s="227" t="s">
        <v>80</v>
      </c>
      <c r="C10" s="228">
        <v>63.199999999999996</v>
      </c>
      <c r="D10" s="229">
        <v>56</v>
      </c>
      <c r="E10" s="230">
        <v>51.199999999999996</v>
      </c>
      <c r="G10" s="221"/>
      <c r="J10" s="231" t="s">
        <v>50</v>
      </c>
      <c r="K10" s="228">
        <v>21.2</v>
      </c>
      <c r="L10" s="229">
        <v>16.5</v>
      </c>
      <c r="M10" s="230">
        <v>14.799999999999999</v>
      </c>
      <c r="O10" s="226"/>
    </row>
    <row r="11" spans="2:16" x14ac:dyDescent="0.25">
      <c r="B11" s="232"/>
      <c r="C11" s="233"/>
      <c r="D11" s="233"/>
      <c r="E11" s="233"/>
      <c r="F11" s="221"/>
      <c r="G11" s="221"/>
      <c r="J11" s="188"/>
    </row>
    <row r="12" spans="2:16" ht="12.75" customHeight="1" x14ac:dyDescent="0.25">
      <c r="B12" s="308"/>
      <c r="C12" s="308"/>
      <c r="D12" s="308"/>
      <c r="E12" s="308"/>
      <c r="F12" s="234"/>
      <c r="G12" s="234"/>
      <c r="J12" s="307"/>
      <c r="K12" s="307"/>
      <c r="L12" s="307"/>
      <c r="M12" s="307"/>
      <c r="N12" s="307"/>
      <c r="O12" s="307"/>
    </row>
    <row r="13" spans="2:16" ht="12" customHeight="1" x14ac:dyDescent="0.25">
      <c r="C13" s="188"/>
      <c r="D13" s="188"/>
      <c r="E13" s="188"/>
      <c r="F13" s="188"/>
      <c r="J13" s="188"/>
    </row>
    <row r="14" spans="2:16" ht="17.25" customHeight="1" x14ac:dyDescent="0.25">
      <c r="B14" s="235"/>
      <c r="C14" s="188"/>
      <c r="D14" s="188"/>
      <c r="E14" s="188"/>
      <c r="F14" s="188"/>
      <c r="J14" s="235"/>
    </row>
    <row r="15" spans="2:16" ht="25.5" customHeight="1" x14ac:dyDescent="0.25">
      <c r="C15" s="213"/>
      <c r="F15" s="188"/>
      <c r="J15" s="188"/>
    </row>
    <row r="16" spans="2:16" x14ac:dyDescent="0.25">
      <c r="B16" s="214"/>
      <c r="C16" s="236"/>
      <c r="D16" s="236"/>
      <c r="E16" s="236"/>
      <c r="F16" s="188"/>
      <c r="J16" s="188"/>
    </row>
    <row r="17" spans="2:10" ht="12.75" customHeight="1" x14ac:dyDescent="0.25">
      <c r="B17" s="214"/>
      <c r="C17" s="213"/>
      <c r="F17" s="188"/>
      <c r="J17" s="188"/>
    </row>
    <row r="18" spans="2:10" x14ac:dyDescent="0.25">
      <c r="B18" s="214"/>
      <c r="C18" s="213"/>
      <c r="F18" s="188"/>
      <c r="J18" s="188"/>
    </row>
    <row r="19" spans="2:10" ht="27" customHeight="1" x14ac:dyDescent="0.25">
      <c r="B19" s="214"/>
      <c r="C19" s="213"/>
      <c r="F19" s="188"/>
      <c r="J19" s="188"/>
    </row>
    <row r="20" spans="2:10" ht="15" customHeight="1" x14ac:dyDescent="0.25">
      <c r="B20" s="214"/>
      <c r="C20" s="213"/>
      <c r="F20" s="188"/>
      <c r="J20" s="188"/>
    </row>
    <row r="21" spans="2:10" ht="15" customHeight="1" x14ac:dyDescent="0.25">
      <c r="B21" s="214"/>
      <c r="C21" s="213"/>
      <c r="F21" s="188"/>
      <c r="J21" s="188"/>
    </row>
    <row r="22" spans="2:10" x14ac:dyDescent="0.25">
      <c r="B22" s="214"/>
      <c r="C22" s="213"/>
      <c r="F22" s="188"/>
      <c r="J22" s="188"/>
    </row>
    <row r="23" spans="2:10" x14ac:dyDescent="0.25">
      <c r="B23" s="214"/>
      <c r="C23" s="213"/>
      <c r="F23" s="188"/>
      <c r="J23" s="188"/>
    </row>
    <row r="24" spans="2:10" ht="12.75" customHeight="1" x14ac:dyDescent="0.25">
      <c r="B24" s="214"/>
      <c r="C24" s="213"/>
      <c r="F24" s="188"/>
      <c r="I24" s="214"/>
      <c r="J24" s="188"/>
    </row>
    <row r="25" spans="2:10" ht="12.75" customHeight="1" x14ac:dyDescent="0.25">
      <c r="B25" s="214"/>
      <c r="C25" s="213"/>
      <c r="F25" s="188"/>
      <c r="I25" s="214"/>
      <c r="J25" s="188"/>
    </row>
    <row r="26" spans="2:10" x14ac:dyDescent="0.25">
      <c r="B26" s="214"/>
      <c r="C26" s="213"/>
      <c r="F26" s="188"/>
      <c r="I26" s="214"/>
      <c r="J26" s="188"/>
    </row>
    <row r="27" spans="2:10" x14ac:dyDescent="0.25">
      <c r="B27" s="214"/>
      <c r="C27" s="213"/>
      <c r="F27" s="188"/>
      <c r="I27" s="214"/>
      <c r="J27" s="188"/>
    </row>
    <row r="28" spans="2:10" x14ac:dyDescent="0.25">
      <c r="B28" s="214"/>
      <c r="C28" s="213"/>
      <c r="F28" s="188"/>
      <c r="I28" s="237"/>
      <c r="J28" s="188"/>
    </row>
    <row r="29" spans="2:10" ht="12.75" customHeight="1" x14ac:dyDescent="0.25">
      <c r="B29" s="214"/>
      <c r="C29" s="238"/>
      <c r="D29" s="238"/>
      <c r="E29" s="238"/>
      <c r="F29" s="188"/>
      <c r="I29" s="214"/>
      <c r="J29" s="188"/>
    </row>
    <row r="30" spans="2:10" ht="12.75" customHeight="1" x14ac:dyDescent="0.25">
      <c r="B30" s="214"/>
      <c r="C30" s="238"/>
      <c r="D30" s="238"/>
      <c r="E30" s="238"/>
      <c r="F30" s="188"/>
      <c r="J30" s="188"/>
    </row>
    <row r="31" spans="2:10" x14ac:dyDescent="0.25">
      <c r="B31" s="214"/>
      <c r="C31" s="238"/>
      <c r="D31" s="238"/>
      <c r="E31" s="238"/>
      <c r="F31" s="188"/>
      <c r="J31" s="188"/>
    </row>
    <row r="32" spans="2:10" x14ac:dyDescent="0.25">
      <c r="B32" s="214"/>
      <c r="C32" s="238"/>
      <c r="D32" s="238"/>
      <c r="E32" s="238"/>
      <c r="F32" s="188"/>
      <c r="J32" s="188"/>
    </row>
    <row r="33" spans="2:15" ht="79.5" customHeight="1" x14ac:dyDescent="0.25">
      <c r="B33" s="302" t="s">
        <v>385</v>
      </c>
      <c r="C33" s="302"/>
      <c r="D33" s="302"/>
      <c r="E33" s="302"/>
      <c r="F33" s="302"/>
      <c r="G33" s="302"/>
      <c r="H33" s="302"/>
      <c r="I33" s="302"/>
      <c r="J33" s="302"/>
      <c r="K33" s="303"/>
      <c r="L33" s="303"/>
      <c r="M33" s="303"/>
      <c r="N33" s="303"/>
      <c r="O33" s="303"/>
    </row>
    <row r="34" spans="2:15" x14ac:dyDescent="0.25">
      <c r="C34" s="188"/>
      <c r="D34" s="188"/>
      <c r="E34" s="188"/>
      <c r="F34" s="188"/>
      <c r="J34" s="188"/>
    </row>
    <row r="35" spans="2:15" ht="12.75" customHeight="1" x14ac:dyDescent="0.25">
      <c r="C35" s="188"/>
      <c r="D35" s="188"/>
      <c r="E35" s="188"/>
      <c r="F35" s="188"/>
      <c r="J35" s="188"/>
    </row>
    <row r="36" spans="2:15" x14ac:dyDescent="0.25">
      <c r="C36" s="188"/>
      <c r="D36" s="188"/>
      <c r="E36" s="188"/>
      <c r="F36" s="188"/>
      <c r="J36" s="188"/>
    </row>
    <row r="37" spans="2:15" ht="12.75" customHeight="1" x14ac:dyDescent="0.25">
      <c r="C37" s="188"/>
      <c r="D37" s="188"/>
      <c r="E37" s="188"/>
      <c r="F37" s="188"/>
    </row>
    <row r="38" spans="2:15" x14ac:dyDescent="0.25">
      <c r="C38" s="188"/>
      <c r="D38" s="188"/>
      <c r="E38" s="188"/>
      <c r="F38" s="188"/>
    </row>
    <row r="39" spans="2:15" x14ac:dyDescent="0.25">
      <c r="C39" s="188"/>
      <c r="D39" s="188"/>
      <c r="E39" s="188"/>
      <c r="F39" s="188"/>
    </row>
    <row r="61" spans="9:10" x14ac:dyDescent="0.25">
      <c r="J61" s="188"/>
    </row>
    <row r="62" spans="9:10" x14ac:dyDescent="0.25">
      <c r="J62" s="188"/>
    </row>
    <row r="63" spans="9:10" x14ac:dyDescent="0.25">
      <c r="I63" s="214"/>
    </row>
    <row r="64" spans="9:10" x14ac:dyDescent="0.25">
      <c r="I64" s="214"/>
    </row>
  </sheetData>
  <mergeCells count="4">
    <mergeCell ref="J12:O12"/>
    <mergeCell ref="B12:E12"/>
    <mergeCell ref="J33:O33"/>
    <mergeCell ref="B33:I3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5"/>
  <sheetViews>
    <sheetView topLeftCell="B58" zoomScale="160" zoomScaleNormal="160" workbookViewId="0">
      <selection activeCell="B62" sqref="B62:K62"/>
    </sheetView>
  </sheetViews>
  <sheetFormatPr baseColWidth="10" defaultRowHeight="12.75" x14ac:dyDescent="0.25"/>
  <cols>
    <col min="1" max="1" width="3.28515625" style="17" customWidth="1"/>
    <col min="2" max="2" width="38.7109375" style="17" customWidth="1"/>
    <col min="3" max="11" width="12.140625" style="35" customWidth="1"/>
    <col min="12" max="12" width="19.140625" style="17" customWidth="1"/>
    <col min="13" max="16384" width="11.42578125" style="17"/>
  </cols>
  <sheetData>
    <row r="1" spans="2:12" s="75" customFormat="1" x14ac:dyDescent="0.25">
      <c r="C1" s="282"/>
      <c r="D1" s="282"/>
      <c r="E1" s="282"/>
      <c r="F1" s="282"/>
      <c r="G1" s="282"/>
      <c r="H1" s="282"/>
      <c r="I1" s="282"/>
      <c r="J1" s="282"/>
      <c r="K1" s="282"/>
    </row>
    <row r="2" spans="2:12" s="75" customFormat="1" ht="15" customHeight="1" x14ac:dyDescent="0.25">
      <c r="B2" s="283" t="s">
        <v>374</v>
      </c>
      <c r="C2" s="38"/>
      <c r="D2" s="38"/>
    </row>
    <row r="3" spans="2:12" s="94" customFormat="1" ht="13.5" thickBot="1" x14ac:dyDescent="0.3">
      <c r="C3" s="284"/>
      <c r="D3" s="284"/>
      <c r="E3" s="284"/>
      <c r="F3" s="284"/>
      <c r="G3" s="284"/>
      <c r="H3" s="284"/>
      <c r="I3" s="284"/>
      <c r="J3" s="284"/>
      <c r="K3" s="284"/>
      <c r="L3" s="284"/>
    </row>
    <row r="4" spans="2:12" ht="28.5" customHeight="1" x14ac:dyDescent="0.25">
      <c r="B4" s="206"/>
      <c r="C4" s="309" t="s">
        <v>239</v>
      </c>
      <c r="D4" s="296"/>
      <c r="E4" s="296"/>
      <c r="F4" s="296"/>
      <c r="G4" s="296"/>
      <c r="H4" s="296"/>
      <c r="I4" s="296"/>
      <c r="J4" s="296"/>
      <c r="K4" s="297"/>
    </row>
    <row r="5" spans="2:12" s="28" customFormat="1" ht="29.25" customHeight="1" x14ac:dyDescent="0.25">
      <c r="B5" s="207"/>
      <c r="C5" s="203" t="s">
        <v>1</v>
      </c>
      <c r="D5" s="204" t="s">
        <v>46</v>
      </c>
      <c r="E5" s="208" t="s">
        <v>0</v>
      </c>
      <c r="F5" s="204" t="s">
        <v>2</v>
      </c>
      <c r="G5" s="208" t="s">
        <v>8</v>
      </c>
      <c r="H5" s="204" t="s">
        <v>96</v>
      </c>
      <c r="I5" s="208" t="s">
        <v>390</v>
      </c>
      <c r="J5" s="204" t="s">
        <v>53</v>
      </c>
      <c r="K5" s="209" t="s">
        <v>9</v>
      </c>
    </row>
    <row r="6" spans="2:12" s="28" customFormat="1" ht="41.25" customHeight="1" x14ac:dyDescent="0.25">
      <c r="B6" s="29"/>
      <c r="C6" s="192" t="s">
        <v>138</v>
      </c>
      <c r="D6" s="205" t="s">
        <v>74</v>
      </c>
      <c r="E6" s="30" t="s">
        <v>74</v>
      </c>
      <c r="F6" s="205" t="s">
        <v>74</v>
      </c>
      <c r="G6" s="30" t="s">
        <v>74</v>
      </c>
      <c r="H6" s="205" t="s">
        <v>74</v>
      </c>
      <c r="I6" s="30" t="s">
        <v>74</v>
      </c>
      <c r="J6" s="205" t="s">
        <v>74</v>
      </c>
      <c r="K6" s="200" t="s">
        <v>74</v>
      </c>
    </row>
    <row r="7" spans="2:12" x14ac:dyDescent="0.25">
      <c r="B7" s="34" t="s">
        <v>128</v>
      </c>
      <c r="C7" s="265"/>
      <c r="D7" s="266"/>
      <c r="E7" s="196"/>
      <c r="F7" s="266"/>
      <c r="G7" s="196"/>
      <c r="H7" s="266"/>
      <c r="I7" s="196"/>
      <c r="J7" s="266"/>
      <c r="K7" s="267"/>
    </row>
    <row r="8" spans="2:12" x14ac:dyDescent="0.25">
      <c r="B8" s="31" t="s">
        <v>24</v>
      </c>
      <c r="C8" s="268" t="s">
        <v>252</v>
      </c>
      <c r="D8" s="82" t="s">
        <v>253</v>
      </c>
      <c r="E8" s="195" t="s">
        <v>254</v>
      </c>
      <c r="F8" s="82" t="s">
        <v>166</v>
      </c>
      <c r="G8" s="195" t="s">
        <v>165</v>
      </c>
      <c r="H8" s="82" t="s">
        <v>212</v>
      </c>
      <c r="I8" s="195" t="s">
        <v>255</v>
      </c>
      <c r="J8" s="82" t="s">
        <v>256</v>
      </c>
      <c r="K8" s="269" t="s">
        <v>257</v>
      </c>
    </row>
    <row r="9" spans="2:12" x14ac:dyDescent="0.25">
      <c r="B9" s="34" t="s">
        <v>109</v>
      </c>
      <c r="C9" s="268"/>
      <c r="D9" s="82"/>
      <c r="E9" s="195"/>
      <c r="F9" s="82"/>
      <c r="G9" s="195"/>
      <c r="H9" s="82"/>
      <c r="I9" s="195"/>
      <c r="J9" s="82"/>
      <c r="K9" s="269"/>
    </row>
    <row r="10" spans="2:12" x14ac:dyDescent="0.25">
      <c r="B10" s="31" t="s">
        <v>55</v>
      </c>
      <c r="C10" s="268" t="s">
        <v>258</v>
      </c>
      <c r="D10" s="82" t="s">
        <v>210</v>
      </c>
      <c r="E10" s="195" t="s">
        <v>187</v>
      </c>
      <c r="F10" s="82" t="s">
        <v>194</v>
      </c>
      <c r="G10" s="195" t="s">
        <v>259</v>
      </c>
      <c r="H10" s="82" t="s">
        <v>210</v>
      </c>
      <c r="I10" s="195" t="s">
        <v>219</v>
      </c>
      <c r="J10" s="82" t="s">
        <v>165</v>
      </c>
      <c r="K10" s="269" t="s">
        <v>260</v>
      </c>
    </row>
    <row r="11" spans="2:12" x14ac:dyDescent="0.25">
      <c r="B11" s="31" t="s">
        <v>56</v>
      </c>
      <c r="C11" s="268" t="s">
        <v>261</v>
      </c>
      <c r="D11" s="82" t="s">
        <v>211</v>
      </c>
      <c r="E11" s="195" t="s">
        <v>186</v>
      </c>
      <c r="F11" s="82" t="s">
        <v>210</v>
      </c>
      <c r="G11" s="195" t="s">
        <v>262</v>
      </c>
      <c r="H11" s="82" t="s">
        <v>263</v>
      </c>
      <c r="I11" s="195" t="s">
        <v>166</v>
      </c>
      <c r="J11" s="82" t="s">
        <v>230</v>
      </c>
      <c r="K11" s="269" t="s">
        <v>264</v>
      </c>
    </row>
    <row r="12" spans="2:12" x14ac:dyDescent="0.25">
      <c r="B12" s="31" t="s">
        <v>58</v>
      </c>
      <c r="C12" s="268" t="s">
        <v>149</v>
      </c>
      <c r="D12" s="82" t="s">
        <v>173</v>
      </c>
      <c r="E12" s="195" t="s">
        <v>150</v>
      </c>
      <c r="F12" s="82" t="s">
        <v>265</v>
      </c>
      <c r="G12" s="195" t="s">
        <v>222</v>
      </c>
      <c r="H12" s="82" t="s">
        <v>191</v>
      </c>
      <c r="I12" s="195" t="s">
        <v>204</v>
      </c>
      <c r="J12" s="82" t="s">
        <v>266</v>
      </c>
      <c r="K12" s="269" t="s">
        <v>232</v>
      </c>
    </row>
    <row r="13" spans="2:12" x14ac:dyDescent="0.25">
      <c r="B13" s="31" t="s">
        <v>34</v>
      </c>
      <c r="C13" s="268" t="s">
        <v>216</v>
      </c>
      <c r="D13" s="82" t="s">
        <v>227</v>
      </c>
      <c r="E13" s="195" t="s">
        <v>187</v>
      </c>
      <c r="F13" s="82" t="s">
        <v>256</v>
      </c>
      <c r="G13" s="195" t="s">
        <v>267</v>
      </c>
      <c r="H13" s="82" t="s">
        <v>268</v>
      </c>
      <c r="I13" s="195" t="s">
        <v>269</v>
      </c>
      <c r="J13" s="82" t="s">
        <v>270</v>
      </c>
      <c r="K13" s="269" t="s">
        <v>271</v>
      </c>
    </row>
    <row r="14" spans="2:12" x14ac:dyDescent="0.25">
      <c r="B14" s="34" t="s">
        <v>110</v>
      </c>
      <c r="C14" s="268"/>
      <c r="D14" s="82"/>
      <c r="E14" s="195"/>
      <c r="F14" s="82"/>
      <c r="G14" s="195"/>
      <c r="H14" s="82"/>
      <c r="I14" s="195"/>
      <c r="J14" s="82"/>
      <c r="K14" s="269"/>
    </row>
    <row r="15" spans="2:12" x14ac:dyDescent="0.25">
      <c r="B15" s="31" t="s">
        <v>26</v>
      </c>
      <c r="C15" s="268" t="s">
        <v>272</v>
      </c>
      <c r="D15" s="82" t="s">
        <v>211</v>
      </c>
      <c r="E15" s="195" t="s">
        <v>156</v>
      </c>
      <c r="F15" s="82" t="s">
        <v>273</v>
      </c>
      <c r="G15" s="195" t="s">
        <v>274</v>
      </c>
      <c r="H15" s="82" t="s">
        <v>171</v>
      </c>
      <c r="I15" s="195" t="s">
        <v>150</v>
      </c>
      <c r="J15" s="82" t="s">
        <v>226</v>
      </c>
      <c r="K15" s="269" t="s">
        <v>267</v>
      </c>
    </row>
    <row r="16" spans="2:12" x14ac:dyDescent="0.25">
      <c r="B16" s="31" t="s">
        <v>59</v>
      </c>
      <c r="C16" s="268" t="s">
        <v>275</v>
      </c>
      <c r="D16" s="82" t="s">
        <v>169</v>
      </c>
      <c r="E16" s="195" t="s">
        <v>169</v>
      </c>
      <c r="F16" s="82" t="s">
        <v>276</v>
      </c>
      <c r="G16" s="195" t="s">
        <v>277</v>
      </c>
      <c r="H16" s="82" t="s">
        <v>213</v>
      </c>
      <c r="I16" s="195" t="s">
        <v>265</v>
      </c>
      <c r="J16" s="82" t="s">
        <v>209</v>
      </c>
      <c r="K16" s="269" t="s">
        <v>189</v>
      </c>
    </row>
    <row r="17" spans="2:11" x14ac:dyDescent="0.25">
      <c r="B17" s="201" t="s">
        <v>25</v>
      </c>
      <c r="C17" s="268" t="s">
        <v>154</v>
      </c>
      <c r="D17" s="82" t="s">
        <v>278</v>
      </c>
      <c r="E17" s="195" t="s">
        <v>279</v>
      </c>
      <c r="F17" s="82" t="s">
        <v>280</v>
      </c>
      <c r="G17" s="195" t="s">
        <v>281</v>
      </c>
      <c r="H17" s="82" t="s">
        <v>156</v>
      </c>
      <c r="I17" s="195" t="s">
        <v>182</v>
      </c>
      <c r="J17" s="82" t="s">
        <v>282</v>
      </c>
      <c r="K17" s="269" t="s">
        <v>156</v>
      </c>
    </row>
    <row r="18" spans="2:11" x14ac:dyDescent="0.25">
      <c r="B18" s="31" t="s">
        <v>61</v>
      </c>
      <c r="C18" s="268" t="s">
        <v>283</v>
      </c>
      <c r="D18" s="82" t="s">
        <v>170</v>
      </c>
      <c r="E18" s="195" t="s">
        <v>284</v>
      </c>
      <c r="F18" s="82" t="s">
        <v>158</v>
      </c>
      <c r="G18" s="195" t="s">
        <v>285</v>
      </c>
      <c r="H18" s="82" t="s">
        <v>256</v>
      </c>
      <c r="I18" s="195" t="s">
        <v>286</v>
      </c>
      <c r="J18" s="82" t="s">
        <v>210</v>
      </c>
      <c r="K18" s="269" t="s">
        <v>152</v>
      </c>
    </row>
    <row r="19" spans="2:11" x14ac:dyDescent="0.25">
      <c r="B19" s="257" t="s">
        <v>357</v>
      </c>
      <c r="C19" s="268"/>
      <c r="D19" s="82"/>
      <c r="E19" s="195"/>
      <c r="F19" s="82"/>
      <c r="G19" s="195"/>
      <c r="H19" s="82"/>
      <c r="I19" s="195"/>
      <c r="J19" s="82"/>
      <c r="K19" s="269"/>
    </row>
    <row r="20" spans="2:11" x14ac:dyDescent="0.25">
      <c r="B20" s="31" t="s">
        <v>250</v>
      </c>
      <c r="C20" s="268" t="s">
        <v>226</v>
      </c>
      <c r="D20" s="82" t="s">
        <v>183</v>
      </c>
      <c r="E20" s="274" t="s">
        <v>305</v>
      </c>
      <c r="F20" s="82" t="s">
        <v>191</v>
      </c>
      <c r="G20" s="195" t="s">
        <v>185</v>
      </c>
      <c r="H20" s="82" t="s">
        <v>287</v>
      </c>
      <c r="I20" s="195" t="s">
        <v>288</v>
      </c>
      <c r="J20" s="82" t="s">
        <v>151</v>
      </c>
      <c r="K20" s="269" t="s">
        <v>160</v>
      </c>
    </row>
    <row r="21" spans="2:11" x14ac:dyDescent="0.25">
      <c r="B21" s="34" t="s">
        <v>111</v>
      </c>
      <c r="C21" s="268"/>
      <c r="D21" s="82"/>
      <c r="E21" s="195"/>
      <c r="F21" s="82"/>
      <c r="G21" s="195"/>
      <c r="H21" s="82"/>
      <c r="I21" s="195"/>
      <c r="J21" s="82"/>
      <c r="K21" s="269"/>
    </row>
    <row r="22" spans="2:11" ht="25.5" x14ac:dyDescent="0.25">
      <c r="B22" s="31" t="s">
        <v>97</v>
      </c>
      <c r="C22" s="268" t="s">
        <v>184</v>
      </c>
      <c r="D22" s="82" t="s">
        <v>289</v>
      </c>
      <c r="E22" s="195" t="s">
        <v>257</v>
      </c>
      <c r="F22" s="82" t="s">
        <v>177</v>
      </c>
      <c r="G22" s="195" t="s">
        <v>290</v>
      </c>
      <c r="H22" s="82" t="s">
        <v>291</v>
      </c>
      <c r="I22" s="195" t="s">
        <v>193</v>
      </c>
      <c r="J22" s="82" t="s">
        <v>292</v>
      </c>
      <c r="K22" s="269" t="s">
        <v>198</v>
      </c>
    </row>
    <row r="23" spans="2:11" ht="12.75" customHeight="1" x14ac:dyDescent="0.25">
      <c r="B23" s="31" t="s">
        <v>36</v>
      </c>
      <c r="C23" s="268" t="s">
        <v>193</v>
      </c>
      <c r="D23" s="82" t="s">
        <v>195</v>
      </c>
      <c r="E23" s="195" t="s">
        <v>263</v>
      </c>
      <c r="F23" s="82" t="s">
        <v>195</v>
      </c>
      <c r="G23" s="195" t="s">
        <v>226</v>
      </c>
      <c r="H23" s="82" t="s">
        <v>153</v>
      </c>
      <c r="I23" s="195" t="s">
        <v>153</v>
      </c>
      <c r="J23" s="82" t="s">
        <v>154</v>
      </c>
      <c r="K23" s="269" t="s">
        <v>215</v>
      </c>
    </row>
    <row r="24" spans="2:11" ht="12.75" customHeight="1" x14ac:dyDescent="0.25">
      <c r="B24" s="31" t="s">
        <v>391</v>
      </c>
      <c r="C24" s="268" t="s">
        <v>154</v>
      </c>
      <c r="D24" s="82" t="s">
        <v>293</v>
      </c>
      <c r="E24" s="195" t="s">
        <v>154</v>
      </c>
      <c r="F24" s="82" t="s">
        <v>196</v>
      </c>
      <c r="G24" s="195" t="s">
        <v>206</v>
      </c>
      <c r="H24" s="82" t="s">
        <v>208</v>
      </c>
      <c r="I24" s="195" t="s">
        <v>220</v>
      </c>
      <c r="J24" s="82" t="s">
        <v>231</v>
      </c>
      <c r="K24" s="269" t="s">
        <v>232</v>
      </c>
    </row>
    <row r="25" spans="2:11" ht="13.5" x14ac:dyDescent="0.25">
      <c r="B25" s="80" t="s">
        <v>234</v>
      </c>
      <c r="C25" s="268"/>
      <c r="D25" s="82"/>
      <c r="E25" s="195"/>
      <c r="F25" s="82"/>
      <c r="G25" s="195"/>
      <c r="H25" s="82"/>
      <c r="I25" s="195"/>
      <c r="J25" s="82"/>
      <c r="K25" s="269"/>
    </row>
    <row r="26" spans="2:11" ht="13.5" x14ac:dyDescent="0.25">
      <c r="B26" s="84" t="s">
        <v>235</v>
      </c>
      <c r="C26" s="268" t="s">
        <v>155</v>
      </c>
      <c r="D26" s="82" t="s">
        <v>274</v>
      </c>
      <c r="E26" s="195" t="s">
        <v>276</v>
      </c>
      <c r="F26" s="82" t="s">
        <v>206</v>
      </c>
      <c r="G26" s="195" t="s">
        <v>173</v>
      </c>
      <c r="H26" s="82" t="s">
        <v>291</v>
      </c>
      <c r="I26" s="195" t="s">
        <v>211</v>
      </c>
      <c r="J26" s="82" t="s">
        <v>291</v>
      </c>
      <c r="K26" s="269" t="s">
        <v>294</v>
      </c>
    </row>
    <row r="27" spans="2:11" ht="13.5" x14ac:dyDescent="0.25">
      <c r="B27" s="84" t="s">
        <v>236</v>
      </c>
      <c r="C27" s="268" t="s">
        <v>169</v>
      </c>
      <c r="D27" s="82" t="s">
        <v>182</v>
      </c>
      <c r="E27" s="195" t="s">
        <v>295</v>
      </c>
      <c r="F27" s="82" t="s">
        <v>155</v>
      </c>
      <c r="G27" s="195" t="s">
        <v>156</v>
      </c>
      <c r="H27" s="82" t="s">
        <v>152</v>
      </c>
      <c r="I27" s="195" t="s">
        <v>153</v>
      </c>
      <c r="J27" s="82" t="s">
        <v>271</v>
      </c>
      <c r="K27" s="269" t="s">
        <v>197</v>
      </c>
    </row>
    <row r="28" spans="2:11" ht="13.5" x14ac:dyDescent="0.25">
      <c r="B28" s="84" t="s">
        <v>237</v>
      </c>
      <c r="C28" s="268" t="s">
        <v>190</v>
      </c>
      <c r="D28" s="82" t="s">
        <v>157</v>
      </c>
      <c r="E28" s="195" t="s">
        <v>173</v>
      </c>
      <c r="F28" s="82" t="s">
        <v>267</v>
      </c>
      <c r="G28" s="195" t="s">
        <v>267</v>
      </c>
      <c r="H28" s="82" t="s">
        <v>296</v>
      </c>
      <c r="I28" s="195" t="s">
        <v>155</v>
      </c>
      <c r="J28" s="82" t="s">
        <v>159</v>
      </c>
      <c r="K28" s="269" t="s">
        <v>153</v>
      </c>
    </row>
    <row r="29" spans="2:11" ht="11.25" customHeight="1" x14ac:dyDescent="0.25">
      <c r="B29" s="84" t="s">
        <v>233</v>
      </c>
      <c r="C29" s="268" t="s">
        <v>181</v>
      </c>
      <c r="D29" s="82" t="s">
        <v>174</v>
      </c>
      <c r="E29" s="195" t="s">
        <v>226</v>
      </c>
      <c r="F29" s="82" t="s">
        <v>198</v>
      </c>
      <c r="G29" s="195" t="s">
        <v>291</v>
      </c>
      <c r="H29" s="82" t="s">
        <v>297</v>
      </c>
      <c r="I29" s="195" t="s">
        <v>218</v>
      </c>
      <c r="J29" s="82" t="s">
        <v>182</v>
      </c>
      <c r="K29" s="269" t="s">
        <v>169</v>
      </c>
    </row>
    <row r="30" spans="2:11" x14ac:dyDescent="0.25">
      <c r="B30" s="80" t="s">
        <v>112</v>
      </c>
      <c r="C30" s="268"/>
      <c r="D30" s="82"/>
      <c r="E30" s="195"/>
      <c r="F30" s="82"/>
      <c r="G30" s="195"/>
      <c r="H30" s="82"/>
      <c r="I30" s="195"/>
      <c r="J30" s="82"/>
      <c r="K30" s="269"/>
    </row>
    <row r="31" spans="2:11" x14ac:dyDescent="0.25">
      <c r="B31" s="84" t="s">
        <v>88</v>
      </c>
      <c r="C31" s="268" t="s">
        <v>298</v>
      </c>
      <c r="D31" s="82" t="s">
        <v>299</v>
      </c>
      <c r="E31" s="195" t="s">
        <v>188</v>
      </c>
      <c r="F31" s="82" t="s">
        <v>162</v>
      </c>
      <c r="G31" s="195" t="s">
        <v>210</v>
      </c>
      <c r="H31" s="82" t="s">
        <v>300</v>
      </c>
      <c r="I31" s="195" t="s">
        <v>176</v>
      </c>
      <c r="J31" s="82" t="s">
        <v>230</v>
      </c>
      <c r="K31" s="269" t="s">
        <v>199</v>
      </c>
    </row>
    <row r="32" spans="2:11" x14ac:dyDescent="0.25">
      <c r="B32" s="84" t="s">
        <v>113</v>
      </c>
      <c r="C32" s="268" t="s">
        <v>190</v>
      </c>
      <c r="D32" s="82" t="s">
        <v>221</v>
      </c>
      <c r="E32" s="195" t="s">
        <v>301</v>
      </c>
      <c r="F32" s="82" t="s">
        <v>302</v>
      </c>
      <c r="G32" s="195" t="s">
        <v>280</v>
      </c>
      <c r="H32" s="82" t="s">
        <v>200</v>
      </c>
      <c r="I32" s="195" t="s">
        <v>190</v>
      </c>
      <c r="J32" s="82" t="s">
        <v>154</v>
      </c>
      <c r="K32" s="269" t="s">
        <v>303</v>
      </c>
    </row>
    <row r="33" spans="2:11" x14ac:dyDescent="0.25">
      <c r="B33" s="84" t="s">
        <v>114</v>
      </c>
      <c r="C33" s="268" t="s">
        <v>153</v>
      </c>
      <c r="D33" s="82" t="s">
        <v>287</v>
      </c>
      <c r="E33" s="195" t="s">
        <v>189</v>
      </c>
      <c r="F33" s="82" t="s">
        <v>167</v>
      </c>
      <c r="G33" s="195" t="s">
        <v>304</v>
      </c>
      <c r="H33" s="82" t="s">
        <v>297</v>
      </c>
      <c r="I33" s="195" t="s">
        <v>160</v>
      </c>
      <c r="J33" s="82" t="s">
        <v>200</v>
      </c>
      <c r="K33" s="269" t="s">
        <v>189</v>
      </c>
    </row>
    <row r="34" spans="2:11" x14ac:dyDescent="0.25">
      <c r="B34" s="84" t="s">
        <v>63</v>
      </c>
      <c r="C34" s="268" t="s">
        <v>224</v>
      </c>
      <c r="D34" s="82" t="s">
        <v>305</v>
      </c>
      <c r="E34" s="195" t="s">
        <v>171</v>
      </c>
      <c r="F34" s="82" t="s">
        <v>256</v>
      </c>
      <c r="G34" s="195" t="s">
        <v>213</v>
      </c>
      <c r="H34" s="82" t="s">
        <v>213</v>
      </c>
      <c r="I34" s="195" t="s">
        <v>306</v>
      </c>
      <c r="J34" s="82" t="s">
        <v>224</v>
      </c>
      <c r="K34" s="269" t="s">
        <v>174</v>
      </c>
    </row>
    <row r="35" spans="2:11" x14ac:dyDescent="0.25">
      <c r="B35" s="84" t="s">
        <v>64</v>
      </c>
      <c r="C35" s="268" t="s">
        <v>160</v>
      </c>
      <c r="D35" s="82" t="s">
        <v>191</v>
      </c>
      <c r="E35" s="195" t="s">
        <v>298</v>
      </c>
      <c r="F35" s="82" t="s">
        <v>195</v>
      </c>
      <c r="G35" s="195" t="s">
        <v>291</v>
      </c>
      <c r="H35" s="82" t="s">
        <v>307</v>
      </c>
      <c r="I35" s="195" t="s">
        <v>199</v>
      </c>
      <c r="J35" s="82" t="s">
        <v>218</v>
      </c>
      <c r="K35" s="269" t="s">
        <v>308</v>
      </c>
    </row>
    <row r="36" spans="2:11" ht="13.5" customHeight="1" x14ac:dyDescent="0.25">
      <c r="B36" s="34" t="s">
        <v>364</v>
      </c>
      <c r="C36" s="268"/>
      <c r="D36" s="82"/>
      <c r="E36" s="195"/>
      <c r="F36" s="82"/>
      <c r="G36" s="195"/>
      <c r="H36" s="82"/>
      <c r="I36" s="195"/>
      <c r="J36" s="82"/>
      <c r="K36" s="269"/>
    </row>
    <row r="37" spans="2:11" x14ac:dyDescent="0.25">
      <c r="B37" s="31" t="s">
        <v>75</v>
      </c>
      <c r="C37" s="268" t="s">
        <v>309</v>
      </c>
      <c r="D37" s="82" t="s">
        <v>310</v>
      </c>
      <c r="E37" s="195" t="s">
        <v>273</v>
      </c>
      <c r="F37" s="82" t="s">
        <v>311</v>
      </c>
      <c r="G37" s="195" t="s">
        <v>304</v>
      </c>
      <c r="H37" s="82" t="s">
        <v>312</v>
      </c>
      <c r="I37" s="195" t="s">
        <v>271</v>
      </c>
      <c r="J37" s="82" t="s">
        <v>168</v>
      </c>
      <c r="K37" s="269" t="s">
        <v>231</v>
      </c>
    </row>
    <row r="38" spans="2:11" x14ac:dyDescent="0.25">
      <c r="B38" s="31" t="s">
        <v>76</v>
      </c>
      <c r="C38" s="268" t="s">
        <v>161</v>
      </c>
      <c r="D38" s="82" t="s">
        <v>178</v>
      </c>
      <c r="E38" s="195" t="s">
        <v>190</v>
      </c>
      <c r="F38" s="82" t="s">
        <v>201</v>
      </c>
      <c r="G38" s="195" t="s">
        <v>168</v>
      </c>
      <c r="H38" s="82" t="s">
        <v>226</v>
      </c>
      <c r="I38" s="195" t="s">
        <v>214</v>
      </c>
      <c r="J38" s="82" t="s">
        <v>306</v>
      </c>
      <c r="K38" s="269" t="s">
        <v>156</v>
      </c>
    </row>
    <row r="39" spans="2:11" x14ac:dyDescent="0.25">
      <c r="B39" s="31" t="s">
        <v>77</v>
      </c>
      <c r="C39" s="268" t="s">
        <v>211</v>
      </c>
      <c r="D39" s="82" t="s">
        <v>313</v>
      </c>
      <c r="E39" s="195" t="s">
        <v>314</v>
      </c>
      <c r="F39" s="82" t="s">
        <v>207</v>
      </c>
      <c r="G39" s="195" t="s">
        <v>315</v>
      </c>
      <c r="H39" s="82" t="s">
        <v>172</v>
      </c>
      <c r="I39" s="195" t="s">
        <v>212</v>
      </c>
      <c r="J39" s="82" t="s">
        <v>199</v>
      </c>
      <c r="K39" s="269" t="s">
        <v>161</v>
      </c>
    </row>
    <row r="40" spans="2:11" ht="25.5" x14ac:dyDescent="0.25">
      <c r="B40" s="34" t="s">
        <v>132</v>
      </c>
      <c r="C40" s="268"/>
      <c r="D40" s="82"/>
      <c r="E40" s="195"/>
      <c r="F40" s="82"/>
      <c r="G40" s="195"/>
      <c r="H40" s="82"/>
      <c r="I40" s="195"/>
      <c r="J40" s="82"/>
      <c r="K40" s="269"/>
    </row>
    <row r="41" spans="2:11" x14ac:dyDescent="0.25">
      <c r="B41" s="31" t="s">
        <v>16</v>
      </c>
      <c r="C41" s="268" t="s">
        <v>179</v>
      </c>
      <c r="D41" s="82" t="s">
        <v>148</v>
      </c>
      <c r="E41" s="195" t="s">
        <v>316</v>
      </c>
      <c r="F41" s="82" t="s">
        <v>185</v>
      </c>
      <c r="G41" s="195" t="s">
        <v>317</v>
      </c>
      <c r="H41" s="82" t="s">
        <v>318</v>
      </c>
      <c r="I41" s="195" t="s">
        <v>218</v>
      </c>
      <c r="J41" s="82" t="s">
        <v>319</v>
      </c>
      <c r="K41" s="269" t="s">
        <v>221</v>
      </c>
    </row>
    <row r="42" spans="2:11" x14ac:dyDescent="0.25">
      <c r="B42" s="31" t="s">
        <v>71</v>
      </c>
      <c r="C42" s="268" t="s">
        <v>176</v>
      </c>
      <c r="D42" s="82" t="s">
        <v>320</v>
      </c>
      <c r="E42" s="195" t="s">
        <v>321</v>
      </c>
      <c r="F42" s="82" t="s">
        <v>165</v>
      </c>
      <c r="G42" s="195" t="s">
        <v>322</v>
      </c>
      <c r="H42" s="82" t="s">
        <v>160</v>
      </c>
      <c r="I42" s="195" t="s">
        <v>255</v>
      </c>
      <c r="J42" s="82" t="s">
        <v>229</v>
      </c>
      <c r="K42" s="269" t="s">
        <v>167</v>
      </c>
    </row>
    <row r="43" spans="2:11" x14ac:dyDescent="0.25">
      <c r="B43" s="31" t="s">
        <v>131</v>
      </c>
      <c r="C43" s="268" t="s">
        <v>166</v>
      </c>
      <c r="D43" s="82" t="s">
        <v>323</v>
      </c>
      <c r="E43" s="195" t="s">
        <v>180</v>
      </c>
      <c r="F43" s="82" t="s">
        <v>228</v>
      </c>
      <c r="G43" s="195" t="s">
        <v>175</v>
      </c>
      <c r="H43" s="82" t="s">
        <v>168</v>
      </c>
      <c r="I43" s="195" t="s">
        <v>290</v>
      </c>
      <c r="J43" s="82" t="s">
        <v>230</v>
      </c>
      <c r="K43" s="269" t="s">
        <v>324</v>
      </c>
    </row>
    <row r="44" spans="2:11" x14ac:dyDescent="0.25">
      <c r="B44" s="31" t="s">
        <v>29</v>
      </c>
      <c r="C44" s="268" t="s">
        <v>325</v>
      </c>
      <c r="D44" s="82" t="s">
        <v>326</v>
      </c>
      <c r="E44" s="195" t="s">
        <v>166</v>
      </c>
      <c r="F44" s="82" t="s">
        <v>317</v>
      </c>
      <c r="G44" s="195" t="s">
        <v>327</v>
      </c>
      <c r="H44" s="82" t="s">
        <v>175</v>
      </c>
      <c r="I44" s="195" t="s">
        <v>296</v>
      </c>
      <c r="J44" s="82" t="s">
        <v>260</v>
      </c>
      <c r="K44" s="269" t="s">
        <v>291</v>
      </c>
    </row>
    <row r="45" spans="2:11" ht="12.75" customHeight="1" x14ac:dyDescent="0.25">
      <c r="B45" s="34" t="s">
        <v>116</v>
      </c>
      <c r="C45" s="268"/>
      <c r="D45" s="82"/>
      <c r="E45" s="195"/>
      <c r="F45" s="82"/>
      <c r="G45" s="195"/>
      <c r="H45" s="82"/>
      <c r="I45" s="195"/>
      <c r="J45" s="82"/>
      <c r="K45" s="269"/>
    </row>
    <row r="46" spans="2:11" ht="16.5" customHeight="1" x14ac:dyDescent="0.25">
      <c r="B46" s="31" t="s">
        <v>87</v>
      </c>
      <c r="C46" s="268" t="s">
        <v>328</v>
      </c>
      <c r="D46" s="82" t="s">
        <v>181</v>
      </c>
      <c r="E46" s="195" t="s">
        <v>329</v>
      </c>
      <c r="F46" s="82" t="s">
        <v>163</v>
      </c>
      <c r="G46" s="195" t="s">
        <v>254</v>
      </c>
      <c r="H46" s="82" t="s">
        <v>263</v>
      </c>
      <c r="I46" s="195" t="s">
        <v>271</v>
      </c>
      <c r="J46" s="82" t="s">
        <v>255</v>
      </c>
      <c r="K46" s="269" t="s">
        <v>174</v>
      </c>
    </row>
    <row r="47" spans="2:11" ht="14.25" customHeight="1" x14ac:dyDescent="0.25">
      <c r="B47" s="34" t="s">
        <v>117</v>
      </c>
      <c r="C47" s="268"/>
      <c r="D47" s="82"/>
      <c r="E47" s="195"/>
      <c r="F47" s="82"/>
      <c r="G47" s="195"/>
      <c r="H47" s="82"/>
      <c r="I47" s="195"/>
      <c r="J47" s="82"/>
      <c r="K47" s="269"/>
    </row>
    <row r="48" spans="2:11" x14ac:dyDescent="0.25">
      <c r="B48" s="31" t="s">
        <v>103</v>
      </c>
      <c r="C48" s="268" t="s">
        <v>304</v>
      </c>
      <c r="D48" s="82" t="s">
        <v>330</v>
      </c>
      <c r="E48" s="195" t="s">
        <v>276</v>
      </c>
      <c r="F48" s="82" t="s">
        <v>331</v>
      </c>
      <c r="G48" s="195" t="s">
        <v>332</v>
      </c>
      <c r="H48" s="82" t="s">
        <v>333</v>
      </c>
      <c r="I48" s="195" t="s">
        <v>174</v>
      </c>
      <c r="J48" s="82" t="s">
        <v>156</v>
      </c>
      <c r="K48" s="269" t="s">
        <v>334</v>
      </c>
    </row>
    <row r="49" spans="2:12" ht="24.75" customHeight="1" x14ac:dyDescent="0.25">
      <c r="B49" s="34" t="s">
        <v>118</v>
      </c>
      <c r="C49" s="268"/>
      <c r="D49" s="82"/>
      <c r="E49" s="195"/>
      <c r="F49" s="82"/>
      <c r="G49" s="195"/>
      <c r="H49" s="82"/>
      <c r="I49" s="195"/>
      <c r="J49" s="82"/>
      <c r="K49" s="269"/>
    </row>
    <row r="50" spans="2:12" x14ac:dyDescent="0.25">
      <c r="B50" s="31" t="s">
        <v>133</v>
      </c>
      <c r="C50" s="268" t="s">
        <v>157</v>
      </c>
      <c r="D50" s="82" t="s">
        <v>182</v>
      </c>
      <c r="E50" s="195" t="s">
        <v>188</v>
      </c>
      <c r="F50" s="82" t="s">
        <v>203</v>
      </c>
      <c r="G50" s="195" t="s">
        <v>335</v>
      </c>
      <c r="H50" s="82" t="s">
        <v>181</v>
      </c>
      <c r="I50" s="195" t="s">
        <v>336</v>
      </c>
      <c r="J50" s="82" t="s">
        <v>337</v>
      </c>
      <c r="K50" s="269" t="s">
        <v>338</v>
      </c>
    </row>
    <row r="51" spans="2:12" x14ac:dyDescent="0.25">
      <c r="B51" s="152" t="s">
        <v>367</v>
      </c>
      <c r="C51" s="268" t="s">
        <v>195</v>
      </c>
      <c r="D51" s="82" t="s">
        <v>156</v>
      </c>
      <c r="E51" s="195" t="s">
        <v>199</v>
      </c>
      <c r="F51" s="82" t="s">
        <v>172</v>
      </c>
      <c r="G51" s="195" t="s">
        <v>190</v>
      </c>
      <c r="H51" s="82" t="s">
        <v>197</v>
      </c>
      <c r="I51" s="195" t="s">
        <v>339</v>
      </c>
      <c r="J51" s="82" t="s">
        <v>174</v>
      </c>
      <c r="K51" s="269" t="s">
        <v>286</v>
      </c>
    </row>
    <row r="52" spans="2:12" ht="14.25" customHeight="1" x14ac:dyDescent="0.25">
      <c r="B52" s="34" t="s">
        <v>119</v>
      </c>
      <c r="C52" s="268"/>
      <c r="D52" s="82"/>
      <c r="E52" s="195"/>
      <c r="F52" s="82"/>
      <c r="G52" s="195"/>
      <c r="H52" s="82"/>
      <c r="I52" s="195"/>
      <c r="J52" s="82"/>
      <c r="K52" s="269"/>
    </row>
    <row r="53" spans="2:12" ht="13.5" customHeight="1" x14ac:dyDescent="0.25">
      <c r="B53" s="31" t="s">
        <v>133</v>
      </c>
      <c r="C53" s="268" t="s">
        <v>156</v>
      </c>
      <c r="D53" s="82" t="s">
        <v>190</v>
      </c>
      <c r="E53" s="195" t="s">
        <v>340</v>
      </c>
      <c r="F53" s="82" t="s">
        <v>311</v>
      </c>
      <c r="G53" s="195" t="s">
        <v>303</v>
      </c>
      <c r="H53" s="82" t="s">
        <v>225</v>
      </c>
      <c r="I53" s="195" t="s">
        <v>154</v>
      </c>
      <c r="J53" s="82" t="s">
        <v>189</v>
      </c>
      <c r="K53" s="269" t="s">
        <v>341</v>
      </c>
    </row>
    <row r="54" spans="2:12" x14ac:dyDescent="0.25">
      <c r="B54" s="31" t="s">
        <v>369</v>
      </c>
      <c r="C54" s="268" t="s">
        <v>342</v>
      </c>
      <c r="D54" s="82" t="s">
        <v>343</v>
      </c>
      <c r="E54" s="195" t="s">
        <v>344</v>
      </c>
      <c r="F54" s="82" t="s">
        <v>205</v>
      </c>
      <c r="G54" s="195" t="s">
        <v>345</v>
      </c>
      <c r="H54" s="82" t="s">
        <v>217</v>
      </c>
      <c r="I54" s="195" t="s">
        <v>164</v>
      </c>
      <c r="J54" s="82" t="s">
        <v>154</v>
      </c>
      <c r="K54" s="269" t="s">
        <v>155</v>
      </c>
    </row>
    <row r="55" spans="2:12" ht="24.75" customHeight="1" x14ac:dyDescent="0.25">
      <c r="B55" s="34" t="s">
        <v>134</v>
      </c>
      <c r="C55" s="268"/>
      <c r="D55" s="82"/>
      <c r="E55" s="195"/>
      <c r="F55" s="82"/>
      <c r="G55" s="195"/>
      <c r="H55" s="82"/>
      <c r="I55" s="195"/>
      <c r="J55" s="82"/>
      <c r="K55" s="269"/>
    </row>
    <row r="56" spans="2:12" x14ac:dyDescent="0.25">
      <c r="B56" s="31" t="s">
        <v>133</v>
      </c>
      <c r="C56" s="268" t="s">
        <v>189</v>
      </c>
      <c r="D56" s="82" t="s">
        <v>346</v>
      </c>
      <c r="E56" s="195" t="s">
        <v>189</v>
      </c>
      <c r="F56" s="82" t="s">
        <v>154</v>
      </c>
      <c r="G56" s="195" t="s">
        <v>313</v>
      </c>
      <c r="H56" s="82" t="s">
        <v>347</v>
      </c>
      <c r="I56" s="195" t="s">
        <v>336</v>
      </c>
      <c r="J56" s="82" t="s">
        <v>202</v>
      </c>
      <c r="K56" s="269" t="s">
        <v>169</v>
      </c>
    </row>
    <row r="57" spans="2:12" ht="16.5" customHeight="1" x14ac:dyDescent="0.25">
      <c r="B57" s="31" t="s">
        <v>368</v>
      </c>
      <c r="C57" s="268" t="s">
        <v>172</v>
      </c>
      <c r="D57" s="82" t="s">
        <v>348</v>
      </c>
      <c r="E57" s="195" t="s">
        <v>189</v>
      </c>
      <c r="F57" s="82" t="s">
        <v>206</v>
      </c>
      <c r="G57" s="195" t="s">
        <v>349</v>
      </c>
      <c r="H57" s="82" t="s">
        <v>182</v>
      </c>
      <c r="I57" s="195" t="s">
        <v>220</v>
      </c>
      <c r="J57" s="82" t="s">
        <v>350</v>
      </c>
      <c r="K57" s="269" t="s">
        <v>351</v>
      </c>
    </row>
    <row r="58" spans="2:12" x14ac:dyDescent="0.25">
      <c r="B58" s="34" t="s">
        <v>137</v>
      </c>
      <c r="C58" s="268"/>
      <c r="D58" s="82"/>
      <c r="E58" s="195"/>
      <c r="F58" s="82"/>
      <c r="G58" s="195"/>
      <c r="H58" s="82"/>
      <c r="I58" s="195"/>
      <c r="J58" s="82"/>
      <c r="K58" s="269"/>
    </row>
    <row r="59" spans="2:12" x14ac:dyDescent="0.25">
      <c r="B59" s="31" t="s">
        <v>135</v>
      </c>
      <c r="C59" s="268" t="s">
        <v>352</v>
      </c>
      <c r="D59" s="82" t="s">
        <v>276</v>
      </c>
      <c r="E59" s="195" t="s">
        <v>223</v>
      </c>
      <c r="F59" s="82" t="s">
        <v>225</v>
      </c>
      <c r="G59" s="195" t="s">
        <v>192</v>
      </c>
      <c r="H59" s="82" t="s">
        <v>152</v>
      </c>
      <c r="I59" s="195" t="s">
        <v>265</v>
      </c>
      <c r="J59" s="82" t="s">
        <v>353</v>
      </c>
      <c r="K59" s="269" t="s">
        <v>346</v>
      </c>
    </row>
    <row r="60" spans="2:12" ht="13.5" thickBot="1" x14ac:dyDescent="0.3">
      <c r="B60" s="202" t="s">
        <v>136</v>
      </c>
      <c r="C60" s="270" t="s">
        <v>165</v>
      </c>
      <c r="D60" s="271" t="s">
        <v>195</v>
      </c>
      <c r="E60" s="272" t="s">
        <v>354</v>
      </c>
      <c r="F60" s="271" t="s">
        <v>355</v>
      </c>
      <c r="G60" s="272" t="s">
        <v>214</v>
      </c>
      <c r="H60" s="271" t="s">
        <v>356</v>
      </c>
      <c r="I60" s="272" t="s">
        <v>169</v>
      </c>
      <c r="J60" s="271" t="s">
        <v>255</v>
      </c>
      <c r="K60" s="273" t="s">
        <v>200</v>
      </c>
    </row>
    <row r="61" spans="2:12" ht="24.75" customHeight="1" x14ac:dyDescent="0.25">
      <c r="C61" s="17"/>
      <c r="D61" s="17"/>
      <c r="E61" s="17"/>
      <c r="F61" s="17"/>
      <c r="G61" s="17"/>
      <c r="H61" s="17"/>
      <c r="I61" s="17"/>
      <c r="J61" s="17"/>
      <c r="K61" s="17"/>
    </row>
    <row r="62" spans="2:12" ht="98.25" customHeight="1" x14ac:dyDescent="0.35">
      <c r="B62" s="293" t="s">
        <v>389</v>
      </c>
      <c r="C62" s="293"/>
      <c r="D62" s="293"/>
      <c r="E62" s="293"/>
      <c r="F62" s="293"/>
      <c r="G62" s="293"/>
      <c r="H62" s="293"/>
      <c r="I62" s="293"/>
      <c r="J62" s="293"/>
      <c r="K62" s="293"/>
      <c r="L62" s="289"/>
    </row>
    <row r="63" spans="2:12" ht="39.75" customHeight="1" x14ac:dyDescent="0.25">
      <c r="B63" s="292"/>
      <c r="C63" s="292"/>
      <c r="D63" s="292"/>
      <c r="E63" s="292"/>
      <c r="F63" s="292"/>
      <c r="G63" s="292"/>
      <c r="H63" s="292"/>
    </row>
    <row r="64" spans="2:12" x14ac:dyDescent="0.25">
      <c r="B64" s="188"/>
      <c r="C64" s="26"/>
      <c r="D64" s="26"/>
    </row>
    <row r="65" spans="2:8" x14ac:dyDescent="0.25">
      <c r="B65" s="292"/>
      <c r="C65" s="292"/>
      <c r="D65" s="292"/>
      <c r="E65" s="292"/>
      <c r="F65" s="292"/>
      <c r="G65" s="292"/>
      <c r="H65" s="292"/>
    </row>
  </sheetData>
  <mergeCells count="4">
    <mergeCell ref="B63:H63"/>
    <mergeCell ref="B65:H65"/>
    <mergeCell ref="C4:K4"/>
    <mergeCell ref="B62:K6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3"/>
  <sheetViews>
    <sheetView tabSelected="1" zoomScale="110" zoomScaleNormal="110" workbookViewId="0">
      <selection activeCell="L10" sqref="L10"/>
    </sheetView>
  </sheetViews>
  <sheetFormatPr baseColWidth="10" defaultRowHeight="12.75" x14ac:dyDescent="0.25"/>
  <cols>
    <col min="1" max="1" width="4.140625" style="1" customWidth="1"/>
    <col min="2" max="2" width="19.28515625" style="2" customWidth="1"/>
    <col min="3" max="3" width="11" style="2" customWidth="1"/>
    <col min="4" max="8" width="11" style="1" customWidth="1"/>
    <col min="9" max="11" width="8.28515625" style="3" customWidth="1"/>
    <col min="12" max="12" width="14.5703125" style="3" customWidth="1"/>
    <col min="13" max="13" width="7.7109375" style="3" customWidth="1"/>
    <col min="14" max="14" width="11.42578125" style="3"/>
    <col min="15" max="15" width="10.5703125" style="3" customWidth="1"/>
    <col min="16" max="16" width="7.85546875" style="3" customWidth="1"/>
    <col min="17" max="17" width="7.42578125" style="3" customWidth="1"/>
    <col min="18" max="18" width="7.85546875" style="3" customWidth="1"/>
    <col min="19" max="22" width="9.7109375" style="3" customWidth="1"/>
    <col min="23" max="25" width="11.42578125" style="3"/>
    <col min="26" max="26" width="12.7109375" style="3" customWidth="1"/>
    <col min="27" max="27" width="7.28515625" style="3" customWidth="1"/>
    <col min="28" max="28" width="8.85546875" style="3" customWidth="1"/>
    <col min="29" max="29" width="15.28515625" style="3" customWidth="1"/>
    <col min="30" max="16384" width="11.42578125" style="1"/>
  </cols>
  <sheetData>
    <row r="1" spans="2:31" x14ac:dyDescent="0.25">
      <c r="AC1" s="1"/>
    </row>
    <row r="2" spans="2:31" ht="31.5" customHeight="1" x14ac:dyDescent="0.25">
      <c r="B2" s="300" t="s">
        <v>360</v>
      </c>
      <c r="C2" s="300"/>
      <c r="D2" s="300"/>
      <c r="E2" s="300"/>
      <c r="F2" s="300"/>
      <c r="G2" s="300"/>
      <c r="H2" s="300"/>
      <c r="AD2" s="3"/>
      <c r="AE2" s="3"/>
    </row>
    <row r="3" spans="2:31" ht="13.5" thickBot="1" x14ac:dyDescent="0.3">
      <c r="AC3" s="1"/>
    </row>
    <row r="4" spans="2:31" x14ac:dyDescent="0.25">
      <c r="B4" s="4"/>
      <c r="C4" s="5">
        <v>2016</v>
      </c>
      <c r="D4" s="5">
        <v>2017</v>
      </c>
      <c r="E4" s="6">
        <v>2018</v>
      </c>
      <c r="F4" s="7">
        <v>2019</v>
      </c>
      <c r="G4" s="7">
        <v>2020</v>
      </c>
      <c r="H4" s="8">
        <v>2021</v>
      </c>
      <c r="I4" s="9"/>
      <c r="J4" s="10"/>
      <c r="AC4" s="1"/>
    </row>
    <row r="5" spans="2:31" x14ac:dyDescent="0.25">
      <c r="B5" s="11" t="s">
        <v>92</v>
      </c>
      <c r="C5" s="12">
        <v>36.5</v>
      </c>
      <c r="D5" s="12">
        <v>36.9</v>
      </c>
      <c r="E5" s="13">
        <v>29.8</v>
      </c>
      <c r="F5" s="14">
        <v>29.3</v>
      </c>
      <c r="G5" s="14">
        <v>28.6</v>
      </c>
      <c r="H5" s="15">
        <v>28.4</v>
      </c>
      <c r="I5" s="16"/>
      <c r="J5" s="17"/>
      <c r="AC5" s="1"/>
    </row>
    <row r="6" spans="2:31" x14ac:dyDescent="0.25">
      <c r="B6" s="11" t="s">
        <v>93</v>
      </c>
      <c r="C6" s="12">
        <v>44</v>
      </c>
      <c r="D6" s="12">
        <v>45.5</v>
      </c>
      <c r="E6" s="13">
        <v>44.1</v>
      </c>
      <c r="F6" s="14">
        <v>43.1</v>
      </c>
      <c r="G6" s="14">
        <v>43.6</v>
      </c>
      <c r="H6" s="15">
        <v>44.8</v>
      </c>
      <c r="I6" s="16"/>
      <c r="J6" s="17"/>
      <c r="AC6" s="1"/>
    </row>
    <row r="7" spans="2:31" x14ac:dyDescent="0.25">
      <c r="B7" s="11" t="s">
        <v>94</v>
      </c>
      <c r="C7" s="12">
        <v>15</v>
      </c>
      <c r="D7" s="12">
        <v>13.7</v>
      </c>
      <c r="E7" s="13">
        <v>18.7</v>
      </c>
      <c r="F7" s="14">
        <v>19.8</v>
      </c>
      <c r="G7" s="14">
        <v>20.100000000000001</v>
      </c>
      <c r="H7" s="15">
        <v>19.3</v>
      </c>
      <c r="I7" s="16"/>
      <c r="J7" s="17"/>
      <c r="AC7" s="1"/>
    </row>
    <row r="8" spans="2:31" x14ac:dyDescent="0.25">
      <c r="B8" s="11" t="s">
        <v>95</v>
      </c>
      <c r="C8" s="12">
        <v>4.5</v>
      </c>
      <c r="D8" s="12">
        <v>3.9</v>
      </c>
      <c r="E8" s="13">
        <v>7.5</v>
      </c>
      <c r="F8" s="14">
        <v>7.8</v>
      </c>
      <c r="G8" s="14">
        <v>7.7</v>
      </c>
      <c r="H8" s="15">
        <v>7.5</v>
      </c>
      <c r="I8" s="16"/>
      <c r="J8" s="17"/>
      <c r="AC8" s="1"/>
    </row>
    <row r="9" spans="2:31" ht="13.5" thickBot="1" x14ac:dyDescent="0.3">
      <c r="B9" s="18" t="s">
        <v>3</v>
      </c>
      <c r="C9" s="19">
        <v>100</v>
      </c>
      <c r="D9" s="19">
        <v>100</v>
      </c>
      <c r="E9" s="20">
        <v>100</v>
      </c>
      <c r="F9" s="21">
        <v>100</v>
      </c>
      <c r="G9" s="21">
        <v>100</v>
      </c>
      <c r="H9" s="22">
        <v>100</v>
      </c>
      <c r="I9" s="16"/>
      <c r="J9" s="17"/>
      <c r="AC9" s="1"/>
    </row>
    <row r="10" spans="2:31" x14ac:dyDescent="0.25">
      <c r="B10" s="1"/>
      <c r="C10" s="1"/>
      <c r="J10" s="17"/>
      <c r="AC10" s="1"/>
    </row>
    <row r="11" spans="2:31" ht="63" customHeight="1" x14ac:dyDescent="0.25">
      <c r="B11" s="302" t="s">
        <v>379</v>
      </c>
      <c r="C11" s="303"/>
      <c r="D11" s="303"/>
      <c r="E11" s="303"/>
      <c r="F11" s="303"/>
      <c r="G11" s="303"/>
      <c r="H11" s="303"/>
      <c r="I11" s="23"/>
      <c r="J11" s="24"/>
    </row>
    <row r="12" spans="2:31" ht="13.5" customHeight="1" x14ac:dyDescent="0.25">
      <c r="B12" s="212"/>
      <c r="C12" s="212"/>
      <c r="D12" s="212"/>
      <c r="E12" s="212"/>
      <c r="F12" s="212"/>
      <c r="G12" s="212"/>
      <c r="H12" s="212"/>
      <c r="L12" s="1"/>
    </row>
    <row r="13" spans="2:31" ht="13.5" customHeight="1" x14ac:dyDescent="0.25">
      <c r="B13" s="17"/>
      <c r="C13" s="3"/>
      <c r="D13" s="3"/>
      <c r="E13" s="3"/>
      <c r="F13" s="3"/>
      <c r="G13" s="3"/>
      <c r="H13" s="3"/>
      <c r="J13" s="23"/>
      <c r="K13" s="23"/>
    </row>
  </sheetData>
  <mergeCells count="2">
    <mergeCell ref="B2:H2"/>
    <mergeCell ref="B11:H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4"/>
  <sheetViews>
    <sheetView topLeftCell="A34" zoomScale="110" zoomScaleNormal="110" workbookViewId="0">
      <selection activeCell="D58" sqref="D58"/>
    </sheetView>
  </sheetViews>
  <sheetFormatPr baseColWidth="10" defaultRowHeight="12.75" x14ac:dyDescent="0.25"/>
  <cols>
    <col min="1" max="1" width="3.85546875" style="17" customWidth="1"/>
    <col min="2" max="2" width="22.28515625" style="17" customWidth="1"/>
    <col min="3" max="3" width="29" style="17" customWidth="1"/>
    <col min="4" max="9" width="9.5703125" style="17" customWidth="1"/>
    <col min="10" max="16384" width="11.42578125" style="17"/>
  </cols>
  <sheetData>
    <row r="1" spans="2:9" ht="18.75" customHeight="1" x14ac:dyDescent="0.25">
      <c r="B1" s="10"/>
    </row>
    <row r="2" spans="2:9" s="75" customFormat="1" ht="32.25" customHeight="1" x14ac:dyDescent="0.25">
      <c r="B2" s="316" t="s">
        <v>373</v>
      </c>
      <c r="C2" s="316"/>
      <c r="D2" s="316"/>
      <c r="E2" s="316"/>
      <c r="F2" s="316"/>
      <c r="G2" s="316"/>
      <c r="H2" s="316"/>
      <c r="I2" s="316"/>
    </row>
    <row r="3" spans="2:9" ht="13.5" thickBot="1" x14ac:dyDescent="0.3">
      <c r="B3" s="139"/>
    </row>
    <row r="4" spans="2:9" x14ac:dyDescent="0.25">
      <c r="B4" s="156"/>
      <c r="C4" s="157"/>
      <c r="D4" s="158">
        <v>2016</v>
      </c>
      <c r="E4" s="158">
        <v>2017</v>
      </c>
      <c r="F4" s="158">
        <v>2018</v>
      </c>
      <c r="G4" s="158">
        <v>2019</v>
      </c>
      <c r="H4" s="158">
        <v>2020</v>
      </c>
      <c r="I4" s="159">
        <v>2021</v>
      </c>
    </row>
    <row r="5" spans="2:9" x14ac:dyDescent="0.25">
      <c r="B5" s="323" t="s">
        <v>11</v>
      </c>
      <c r="C5" s="160" t="s">
        <v>24</v>
      </c>
      <c r="D5" s="54">
        <v>79.439429428896304</v>
      </c>
      <c r="E5" s="54">
        <v>82.204628225345502</v>
      </c>
      <c r="F5" s="54">
        <v>71.907896401996595</v>
      </c>
      <c r="G5" s="54">
        <v>70.987306922386608</v>
      </c>
      <c r="H5" s="54">
        <v>71.345855147539496</v>
      </c>
      <c r="I5" s="161">
        <v>72.920649458799701</v>
      </c>
    </row>
    <row r="6" spans="2:9" x14ac:dyDescent="0.25">
      <c r="B6" s="324"/>
      <c r="C6" s="162" t="s">
        <v>12</v>
      </c>
      <c r="D6" s="62">
        <v>81.448938371532705</v>
      </c>
      <c r="E6" s="62">
        <v>82.587282587970293</v>
      </c>
      <c r="F6" s="62">
        <v>75.702309066342309</v>
      </c>
      <c r="G6" s="62">
        <v>73.726056507900296</v>
      </c>
      <c r="H6" s="62">
        <v>72.958955669923895</v>
      </c>
      <c r="I6" s="163">
        <v>73.478220242107497</v>
      </c>
    </row>
    <row r="7" spans="2:9" ht="12.75" customHeight="1" x14ac:dyDescent="0.25">
      <c r="B7" s="325" t="s">
        <v>141</v>
      </c>
      <c r="C7" s="164" t="s">
        <v>30</v>
      </c>
      <c r="D7" s="47">
        <v>82.952162611885498</v>
      </c>
      <c r="E7" s="47">
        <v>84.650908402675</v>
      </c>
      <c r="F7" s="47">
        <v>76.733762798949201</v>
      </c>
      <c r="G7" s="47">
        <v>71.241513561508199</v>
      </c>
      <c r="H7" s="47">
        <v>66.140381875876699</v>
      </c>
      <c r="I7" s="165">
        <v>71.583968082702697</v>
      </c>
    </row>
    <row r="8" spans="2:9" x14ac:dyDescent="0.25">
      <c r="B8" s="325"/>
      <c r="C8" s="164" t="s">
        <v>31</v>
      </c>
      <c r="D8" s="47">
        <v>83.238390768427593</v>
      </c>
      <c r="E8" s="47">
        <v>80.883350714527893</v>
      </c>
      <c r="F8" s="47">
        <v>69.937875921868198</v>
      </c>
      <c r="G8" s="47">
        <v>70.077633092424293</v>
      </c>
      <c r="H8" s="47">
        <v>71.600310456963001</v>
      </c>
      <c r="I8" s="165">
        <v>71.768354746755094</v>
      </c>
    </row>
    <row r="9" spans="2:9" x14ac:dyDescent="0.25">
      <c r="B9" s="325"/>
      <c r="C9" s="164" t="s">
        <v>32</v>
      </c>
      <c r="D9" s="47">
        <v>79.027086283891094</v>
      </c>
      <c r="E9" s="47">
        <v>80.620346829915803</v>
      </c>
      <c r="F9" s="47">
        <v>74.637954872281995</v>
      </c>
      <c r="G9" s="47">
        <v>72.806149031305893</v>
      </c>
      <c r="H9" s="47">
        <v>73.490916526973194</v>
      </c>
      <c r="I9" s="165">
        <v>73.270317674873894</v>
      </c>
    </row>
    <row r="10" spans="2:9" x14ac:dyDescent="0.25">
      <c r="B10" s="325"/>
      <c r="C10" s="164" t="s">
        <v>33</v>
      </c>
      <c r="D10" s="47">
        <v>81.595347639198508</v>
      </c>
      <c r="E10" s="47">
        <v>84.739178762637891</v>
      </c>
      <c r="F10" s="47">
        <v>74.072666061068404</v>
      </c>
      <c r="G10" s="47">
        <v>74.578482463597595</v>
      </c>
      <c r="H10" s="47">
        <v>75.012087190277896</v>
      </c>
      <c r="I10" s="165">
        <v>74.681544352368888</v>
      </c>
    </row>
    <row r="11" spans="2:9" x14ac:dyDescent="0.25">
      <c r="B11" s="325"/>
      <c r="C11" s="164" t="s">
        <v>34</v>
      </c>
      <c r="D11" s="47">
        <v>77.811061063341498</v>
      </c>
      <c r="E11" s="47">
        <v>81.879062617123793</v>
      </c>
      <c r="F11" s="47">
        <v>74.322455541027793</v>
      </c>
      <c r="G11" s="47">
        <v>71.720242579913702</v>
      </c>
      <c r="H11" s="47">
        <v>70.536997986387107</v>
      </c>
      <c r="I11" s="165">
        <v>73.197498146867702</v>
      </c>
    </row>
    <row r="12" spans="2:9" ht="12.75" customHeight="1" x14ac:dyDescent="0.25">
      <c r="B12" s="323" t="s">
        <v>42</v>
      </c>
      <c r="C12" s="160" t="s">
        <v>26</v>
      </c>
      <c r="D12" s="54">
        <v>80.304880682351609</v>
      </c>
      <c r="E12" s="54">
        <v>81.640315659813808</v>
      </c>
      <c r="F12" s="54">
        <v>73.160957542814799</v>
      </c>
      <c r="G12" s="54">
        <v>74.9664750639907</v>
      </c>
      <c r="H12" s="54">
        <v>74.338499300561097</v>
      </c>
      <c r="I12" s="161">
        <v>74.831849924991403</v>
      </c>
    </row>
    <row r="13" spans="2:9" x14ac:dyDescent="0.25">
      <c r="B13" s="325"/>
      <c r="C13" s="164" t="s">
        <v>59</v>
      </c>
      <c r="D13" s="47">
        <v>80.698414956300212</v>
      </c>
      <c r="E13" s="47">
        <v>84.3405418604261</v>
      </c>
      <c r="F13" s="47">
        <v>72.468300615848705</v>
      </c>
      <c r="G13" s="47">
        <v>71.684783440743104</v>
      </c>
      <c r="H13" s="47">
        <v>70.859282270791198</v>
      </c>
      <c r="I13" s="165">
        <v>71.358839921174294</v>
      </c>
    </row>
    <row r="14" spans="2:9" x14ac:dyDescent="0.25">
      <c r="B14" s="325"/>
      <c r="C14" s="164" t="s">
        <v>82</v>
      </c>
      <c r="D14" s="47">
        <v>80.126585998975997</v>
      </c>
      <c r="E14" s="47">
        <v>80.142477033347902</v>
      </c>
      <c r="F14" s="47">
        <v>77.335291696193906</v>
      </c>
      <c r="G14" s="47">
        <v>69.019895037202403</v>
      </c>
      <c r="H14" s="47">
        <v>72.755247300716704</v>
      </c>
      <c r="I14" s="165">
        <v>73.455672730677804</v>
      </c>
    </row>
    <row r="15" spans="2:9" x14ac:dyDescent="0.25">
      <c r="B15" s="324"/>
      <c r="C15" s="166" t="s">
        <v>25</v>
      </c>
      <c r="D15" s="62">
        <v>80.106534436682097</v>
      </c>
      <c r="E15" s="62">
        <v>82.979111327795096</v>
      </c>
      <c r="F15" s="62">
        <v>78.055763961258805</v>
      </c>
      <c r="G15" s="62">
        <v>77.887066943211494</v>
      </c>
      <c r="H15" s="62">
        <v>74.125556968260895</v>
      </c>
      <c r="I15" s="163">
        <v>72.6897198351284</v>
      </c>
    </row>
    <row r="16" spans="2:9" ht="23.25" customHeight="1" x14ac:dyDescent="0.25">
      <c r="B16" s="326" t="s">
        <v>15</v>
      </c>
      <c r="C16" s="262" t="s">
        <v>97</v>
      </c>
      <c r="D16" s="56">
        <v>83.930225442314395</v>
      </c>
      <c r="E16" s="56">
        <v>85.418205312523696</v>
      </c>
      <c r="F16" s="56">
        <v>72.296716799902896</v>
      </c>
      <c r="G16" s="56">
        <v>75.981068416987512</v>
      </c>
      <c r="H16" s="56">
        <v>76.976347903247998</v>
      </c>
      <c r="I16" s="161">
        <v>75.246106902250204</v>
      </c>
    </row>
    <row r="17" spans="2:9" x14ac:dyDescent="0.25">
      <c r="B17" s="327"/>
      <c r="C17" s="180" t="s">
        <v>35</v>
      </c>
      <c r="D17" s="49">
        <v>83.364981718101689</v>
      </c>
      <c r="E17" s="49">
        <v>84.210997675642602</v>
      </c>
      <c r="F17" s="49">
        <v>76.921361862302703</v>
      </c>
      <c r="G17" s="49">
        <v>73.515063650109298</v>
      </c>
      <c r="H17" s="49">
        <v>74.387637139663497</v>
      </c>
      <c r="I17" s="165">
        <v>77.266178589426204</v>
      </c>
    </row>
    <row r="18" spans="2:9" ht="25.5" customHeight="1" x14ac:dyDescent="0.25">
      <c r="B18" s="327"/>
      <c r="C18" s="263" t="s">
        <v>36</v>
      </c>
      <c r="D18" s="49">
        <v>84.624355880947007</v>
      </c>
      <c r="E18" s="49">
        <v>82.5567946941744</v>
      </c>
      <c r="F18" s="49">
        <v>74.148379250964098</v>
      </c>
      <c r="G18" s="49">
        <v>73.451834782765104</v>
      </c>
      <c r="H18" s="49">
        <v>69.874932424682598</v>
      </c>
      <c r="I18" s="165">
        <v>72.015700416492393</v>
      </c>
    </row>
    <row r="19" spans="2:9" ht="23.25" customHeight="1" x14ac:dyDescent="0.25">
      <c r="B19" s="328"/>
      <c r="C19" s="264" t="s">
        <v>144</v>
      </c>
      <c r="D19" s="64">
        <v>73.681556979508301</v>
      </c>
      <c r="E19" s="64">
        <v>78.753209551299193</v>
      </c>
      <c r="F19" s="64">
        <v>72.373216290320102</v>
      </c>
      <c r="G19" s="64">
        <v>69.107067838064893</v>
      </c>
      <c r="H19" s="64">
        <v>69.951724958307096</v>
      </c>
      <c r="I19" s="163">
        <v>70.359415470397693</v>
      </c>
    </row>
    <row r="20" spans="2:9" ht="12.75" customHeight="1" x14ac:dyDescent="0.25">
      <c r="B20" s="325" t="s">
        <v>14</v>
      </c>
      <c r="C20" s="164" t="s">
        <v>235</v>
      </c>
      <c r="D20" s="47">
        <v>86.202599031534788</v>
      </c>
      <c r="E20" s="47">
        <v>84.937073244729902</v>
      </c>
      <c r="F20" s="47">
        <v>80.544198841876295</v>
      </c>
      <c r="G20" s="47">
        <v>78.849697950750198</v>
      </c>
      <c r="H20" s="47">
        <v>77.470981266967399</v>
      </c>
      <c r="I20" s="165">
        <v>78.265265650998103</v>
      </c>
    </row>
    <row r="21" spans="2:9" ht="15" customHeight="1" x14ac:dyDescent="0.25">
      <c r="B21" s="325"/>
      <c r="C21" s="168" t="s">
        <v>236</v>
      </c>
      <c r="D21" s="47">
        <v>82.514696739824103</v>
      </c>
      <c r="E21" s="47">
        <v>84.80266357685349</v>
      </c>
      <c r="F21" s="47">
        <v>76.281416321567804</v>
      </c>
      <c r="G21" s="47">
        <v>72.929369908246997</v>
      </c>
      <c r="H21" s="47">
        <v>74.639545029777892</v>
      </c>
      <c r="I21" s="165">
        <v>75.325249903929503</v>
      </c>
    </row>
    <row r="22" spans="2:9" ht="15" customHeight="1" x14ac:dyDescent="0.25">
      <c r="B22" s="325"/>
      <c r="C22" s="168" t="s">
        <v>240</v>
      </c>
      <c r="D22" s="47">
        <v>81.055567632661393</v>
      </c>
      <c r="E22" s="47">
        <v>82.397623022214304</v>
      </c>
      <c r="F22" s="47">
        <v>73.631540758953804</v>
      </c>
      <c r="G22" s="47">
        <v>73.556989463626593</v>
      </c>
      <c r="H22" s="47">
        <v>72.444654547096093</v>
      </c>
      <c r="I22" s="165">
        <v>74.904490605728</v>
      </c>
    </row>
    <row r="23" spans="2:9" ht="15" customHeight="1" x14ac:dyDescent="0.25">
      <c r="B23" s="325"/>
      <c r="C23" s="168" t="s">
        <v>241</v>
      </c>
      <c r="D23" s="47">
        <v>78.263321740830492</v>
      </c>
      <c r="E23" s="47">
        <v>81.920715585122991</v>
      </c>
      <c r="F23" s="47">
        <v>73.955923088168106</v>
      </c>
      <c r="G23" s="47">
        <v>71.816724290166803</v>
      </c>
      <c r="H23" s="47">
        <v>71.105661474085892</v>
      </c>
      <c r="I23" s="165">
        <v>69.856169655409602</v>
      </c>
    </row>
    <row r="24" spans="2:9" ht="15.75" customHeight="1" x14ac:dyDescent="0.25">
      <c r="B24" s="325"/>
      <c r="C24" s="164" t="s">
        <v>242</v>
      </c>
      <c r="D24" s="47">
        <v>74.292753147060296</v>
      </c>
      <c r="E24" s="47">
        <v>77.908776511152894</v>
      </c>
      <c r="F24" s="47">
        <v>64.811662190214292</v>
      </c>
      <c r="G24" s="47">
        <v>64.735168807493494</v>
      </c>
      <c r="H24" s="47">
        <v>65.077312489547793</v>
      </c>
      <c r="I24" s="165">
        <v>67.503916202549604</v>
      </c>
    </row>
    <row r="25" spans="2:9" x14ac:dyDescent="0.25">
      <c r="B25" s="323" t="s">
        <v>13</v>
      </c>
      <c r="C25" s="160" t="s">
        <v>88</v>
      </c>
      <c r="D25" s="54">
        <v>79.295818528468004</v>
      </c>
      <c r="E25" s="54">
        <v>80.782760139085596</v>
      </c>
      <c r="F25" s="54">
        <v>71.022175537061301</v>
      </c>
      <c r="G25" s="54">
        <v>69.794748852117607</v>
      </c>
      <c r="H25" s="54">
        <v>71.508864538819495</v>
      </c>
      <c r="I25" s="161">
        <v>73.466359106152098</v>
      </c>
    </row>
    <row r="26" spans="2:9" x14ac:dyDescent="0.25">
      <c r="B26" s="325"/>
      <c r="C26" s="164" t="s">
        <v>113</v>
      </c>
      <c r="D26" s="47">
        <v>72.522605989207207</v>
      </c>
      <c r="E26" s="47">
        <v>79.044926486421403</v>
      </c>
      <c r="F26" s="47">
        <v>70.639794141619504</v>
      </c>
      <c r="G26" s="47">
        <v>66.793559857031497</v>
      </c>
      <c r="H26" s="47">
        <v>70.004051177974191</v>
      </c>
      <c r="I26" s="165">
        <v>69.278820664550096</v>
      </c>
    </row>
    <row r="27" spans="2:9" x14ac:dyDescent="0.25">
      <c r="B27" s="325"/>
      <c r="C27" s="164" t="s">
        <v>114</v>
      </c>
      <c r="D27" s="47">
        <v>78.241160489206209</v>
      </c>
      <c r="E27" s="47">
        <v>81.721749639003008</v>
      </c>
      <c r="F27" s="47">
        <v>72.896783369062803</v>
      </c>
      <c r="G27" s="47">
        <v>71.289125542173707</v>
      </c>
      <c r="H27" s="47">
        <v>70.457393716168099</v>
      </c>
      <c r="I27" s="165">
        <v>72.794672332281891</v>
      </c>
    </row>
    <row r="28" spans="2:9" x14ac:dyDescent="0.25">
      <c r="B28" s="325"/>
      <c r="C28" s="164" t="s">
        <v>62</v>
      </c>
      <c r="D28" s="47">
        <v>84.031247259510394</v>
      </c>
      <c r="E28" s="47">
        <v>83.077517393941093</v>
      </c>
      <c r="F28" s="47">
        <v>75.070021851468994</v>
      </c>
      <c r="G28" s="47">
        <v>73.035607812248799</v>
      </c>
      <c r="H28" s="47">
        <v>74.15864689641009</v>
      </c>
      <c r="I28" s="165">
        <v>74.844953799445307</v>
      </c>
    </row>
    <row r="29" spans="2:9" x14ac:dyDescent="0.25">
      <c r="B29" s="325"/>
      <c r="C29" s="164" t="s">
        <v>63</v>
      </c>
      <c r="D29" s="47">
        <v>84.24103263201161</v>
      </c>
      <c r="E29" s="47">
        <v>85.122008184562191</v>
      </c>
      <c r="F29" s="47">
        <v>75.802775404545997</v>
      </c>
      <c r="G29" s="47">
        <v>77.10669020891811</v>
      </c>
      <c r="H29" s="47">
        <v>75.027997733197196</v>
      </c>
      <c r="I29" s="165">
        <v>74.883787210750313</v>
      </c>
    </row>
    <row r="30" spans="2:9" x14ac:dyDescent="0.25">
      <c r="B30" s="324"/>
      <c r="C30" s="162" t="s">
        <v>64</v>
      </c>
      <c r="D30" s="62">
        <v>81.159685960682708</v>
      </c>
      <c r="E30" s="62">
        <v>82.941089318936008</v>
      </c>
      <c r="F30" s="62">
        <v>75.262621288537801</v>
      </c>
      <c r="G30" s="62">
        <v>73.307982493775398</v>
      </c>
      <c r="H30" s="62">
        <v>69.143418581989295</v>
      </c>
      <c r="I30" s="163">
        <v>72.214688842257004</v>
      </c>
    </row>
    <row r="31" spans="2:9" ht="12.75" customHeight="1" x14ac:dyDescent="0.25">
      <c r="B31" s="325" t="s">
        <v>37</v>
      </c>
      <c r="C31" s="164" t="s">
        <v>16</v>
      </c>
      <c r="D31" s="47">
        <v>80.0172508493457</v>
      </c>
      <c r="E31" s="47">
        <v>83.670016381882903</v>
      </c>
      <c r="F31" s="47">
        <v>79.467070110694507</v>
      </c>
      <c r="G31" s="47">
        <v>74.022173572339398</v>
      </c>
      <c r="H31" s="47">
        <v>72.983012348033299</v>
      </c>
      <c r="I31" s="165">
        <v>76.828229982819607</v>
      </c>
    </row>
    <row r="32" spans="2:9" ht="23.25" customHeight="1" x14ac:dyDescent="0.25">
      <c r="B32" s="325"/>
      <c r="C32" s="168" t="s">
        <v>27</v>
      </c>
      <c r="D32" s="47">
        <v>81.749715017971397</v>
      </c>
      <c r="E32" s="47">
        <v>79.335315156331205</v>
      </c>
      <c r="F32" s="47">
        <v>70.431962904859404</v>
      </c>
      <c r="G32" s="47">
        <v>74.168602259546304</v>
      </c>
      <c r="H32" s="47">
        <v>75.901675753947103</v>
      </c>
      <c r="I32" s="165">
        <v>76.144041919555804</v>
      </c>
    </row>
    <row r="33" spans="2:9" ht="25.5" customHeight="1" x14ac:dyDescent="0.25">
      <c r="B33" s="325"/>
      <c r="C33" s="168" t="s">
        <v>28</v>
      </c>
      <c r="D33" s="47">
        <v>79.244781432050402</v>
      </c>
      <c r="E33" s="47">
        <v>82.023949475268495</v>
      </c>
      <c r="F33" s="47">
        <v>71.464262771602208</v>
      </c>
      <c r="G33" s="47">
        <v>75.348850155314096</v>
      </c>
      <c r="H33" s="47">
        <v>68.987520230709805</v>
      </c>
      <c r="I33" s="165">
        <v>76.323247022500709</v>
      </c>
    </row>
    <row r="34" spans="2:9" ht="24" customHeight="1" x14ac:dyDescent="0.25">
      <c r="B34" s="325"/>
      <c r="C34" s="168" t="s">
        <v>98</v>
      </c>
      <c r="D34" s="47">
        <v>77.340483179732701</v>
      </c>
      <c r="E34" s="47">
        <v>81.799973704723101</v>
      </c>
      <c r="F34" s="47">
        <v>73.215047147869896</v>
      </c>
      <c r="G34" s="47">
        <v>66.355865436567399</v>
      </c>
      <c r="H34" s="47">
        <v>67.017517359816395</v>
      </c>
      <c r="I34" s="165">
        <v>63.984569536387099</v>
      </c>
    </row>
    <row r="35" spans="2:9" x14ac:dyDescent="0.25">
      <c r="B35" s="325"/>
      <c r="C35" s="164" t="s">
        <v>29</v>
      </c>
      <c r="D35" s="47">
        <v>86.608398028139192</v>
      </c>
      <c r="E35" s="47">
        <v>85.063091499461905</v>
      </c>
      <c r="F35" s="47">
        <v>72.596727506033105</v>
      </c>
      <c r="G35" s="47">
        <v>76.833418879705107</v>
      </c>
      <c r="H35" s="47">
        <v>79.247747029678706</v>
      </c>
      <c r="I35" s="165">
        <v>79.097778929502098</v>
      </c>
    </row>
    <row r="36" spans="2:9" x14ac:dyDescent="0.25">
      <c r="B36" s="317" t="s">
        <v>43</v>
      </c>
      <c r="C36" s="318"/>
      <c r="D36" s="169"/>
      <c r="E36" s="169"/>
      <c r="F36" s="169"/>
      <c r="G36" s="169"/>
      <c r="H36" s="169"/>
      <c r="I36" s="170"/>
    </row>
    <row r="37" spans="2:9" x14ac:dyDescent="0.25">
      <c r="B37" s="319" t="s">
        <v>10</v>
      </c>
      <c r="C37" s="164" t="s">
        <v>47</v>
      </c>
      <c r="D37" s="127">
        <v>78.6262995324673</v>
      </c>
      <c r="E37" s="127">
        <v>81.767404621034999</v>
      </c>
      <c r="F37" s="127">
        <v>72.058422415287893</v>
      </c>
      <c r="G37" s="127">
        <v>70.6108703445652</v>
      </c>
      <c r="H37" s="127">
        <v>71.620098574772996</v>
      </c>
      <c r="I37" s="122">
        <v>72.196243627533605</v>
      </c>
    </row>
    <row r="38" spans="2:9" x14ac:dyDescent="0.25">
      <c r="B38" s="319"/>
      <c r="C38" s="164" t="s">
        <v>17</v>
      </c>
      <c r="D38" s="127">
        <v>85.954885944098606</v>
      </c>
      <c r="E38" s="127">
        <v>84.242925343629395</v>
      </c>
      <c r="F38" s="127">
        <v>80.042385825104205</v>
      </c>
      <c r="G38" s="127">
        <v>79.513024975821907</v>
      </c>
      <c r="H38" s="127">
        <v>74.648264188324504</v>
      </c>
      <c r="I38" s="122">
        <v>77.908759652422404</v>
      </c>
    </row>
    <row r="39" spans="2:9" ht="11.25" customHeight="1" x14ac:dyDescent="0.25">
      <c r="B39" s="319" t="s">
        <v>48</v>
      </c>
      <c r="C39" s="164" t="s">
        <v>47</v>
      </c>
      <c r="D39" s="127">
        <v>80.465787871026905</v>
      </c>
      <c r="E39" s="127">
        <v>82.736754546601802</v>
      </c>
      <c r="F39" s="127">
        <v>73.0641652158358</v>
      </c>
      <c r="G39" s="127">
        <v>72.396834923845702</v>
      </c>
      <c r="H39" s="127">
        <v>71.808785991537206</v>
      </c>
      <c r="I39" s="122">
        <v>72.971884034362205</v>
      </c>
    </row>
    <row r="40" spans="2:9" x14ac:dyDescent="0.25">
      <c r="B40" s="320"/>
      <c r="C40" s="162" t="s">
        <v>17</v>
      </c>
      <c r="D40" s="171">
        <v>80.571476330310901</v>
      </c>
      <c r="E40" s="171">
        <v>81.348494021812201</v>
      </c>
      <c r="F40" s="171">
        <v>78.208356383283203</v>
      </c>
      <c r="G40" s="171">
        <v>72.596071578913296</v>
      </c>
      <c r="H40" s="171">
        <v>74.614671027475694</v>
      </c>
      <c r="I40" s="172">
        <v>74.5790679031319</v>
      </c>
    </row>
    <row r="41" spans="2:9" ht="20.25" customHeight="1" x14ac:dyDescent="0.25">
      <c r="B41" s="173" t="s">
        <v>139</v>
      </c>
      <c r="C41" s="174"/>
      <c r="D41" s="175" t="s">
        <v>5</v>
      </c>
      <c r="E41" s="175"/>
      <c r="F41" s="175"/>
      <c r="G41" s="175"/>
      <c r="H41" s="175"/>
      <c r="I41" s="176"/>
    </row>
    <row r="42" spans="2:9" x14ac:dyDescent="0.25">
      <c r="B42" s="321" t="s">
        <v>44</v>
      </c>
      <c r="C42" s="164" t="s">
        <v>18</v>
      </c>
      <c r="D42" s="127">
        <v>79.468881823156593</v>
      </c>
      <c r="E42" s="127">
        <v>81.247414951207205</v>
      </c>
      <c r="F42" s="127">
        <v>72.104495073685698</v>
      </c>
      <c r="G42" s="127">
        <v>72.927786471479095</v>
      </c>
      <c r="H42" s="127">
        <v>74.2680349625697</v>
      </c>
      <c r="I42" s="122">
        <v>73.683006061325003</v>
      </c>
    </row>
    <row r="43" spans="2:9" x14ac:dyDescent="0.25">
      <c r="B43" s="321"/>
      <c r="C43" s="164" t="s">
        <v>17</v>
      </c>
      <c r="D43" s="127">
        <v>80.033250045480003</v>
      </c>
      <c r="E43" s="127">
        <v>82.808965201211294</v>
      </c>
      <c r="F43" s="127">
        <v>74.478299149805395</v>
      </c>
      <c r="G43" s="127">
        <v>71.212842462500205</v>
      </c>
      <c r="H43" s="127">
        <v>70.680590798032199</v>
      </c>
      <c r="I43" s="122">
        <v>72.778922471823805</v>
      </c>
    </row>
    <row r="44" spans="2:9" x14ac:dyDescent="0.25">
      <c r="B44" s="322"/>
      <c r="C44" s="177" t="s">
        <v>371</v>
      </c>
      <c r="D44" s="178">
        <v>86.288041523224607</v>
      </c>
      <c r="E44" s="178">
        <v>83.272971420237099</v>
      </c>
      <c r="F44" s="178">
        <v>77.585716988033795</v>
      </c>
      <c r="G44" s="178">
        <v>79.666040173240802</v>
      </c>
      <c r="H44" s="178">
        <v>75.150861646338797</v>
      </c>
      <c r="I44" s="179">
        <v>74.899710035397902</v>
      </c>
    </row>
    <row r="45" spans="2:9" x14ac:dyDescent="0.25">
      <c r="B45" s="312" t="s">
        <v>45</v>
      </c>
      <c r="C45" s="180" t="s">
        <v>18</v>
      </c>
      <c r="D45" s="181">
        <v>76.723819261983195</v>
      </c>
      <c r="E45" s="181">
        <v>81.768510613379803</v>
      </c>
      <c r="F45" s="181">
        <v>71.075883401729897</v>
      </c>
      <c r="G45" s="181">
        <v>72.147196435299193</v>
      </c>
      <c r="H45" s="181">
        <v>71.272245064146702</v>
      </c>
      <c r="I45" s="15">
        <v>71.920502228574406</v>
      </c>
    </row>
    <row r="46" spans="2:9" x14ac:dyDescent="0.25">
      <c r="B46" s="312"/>
      <c r="C46" s="180" t="s">
        <v>17</v>
      </c>
      <c r="D46" s="181">
        <v>83.819919733313299</v>
      </c>
      <c r="E46" s="181">
        <v>81.751978686656599</v>
      </c>
      <c r="F46" s="181">
        <v>77.057334237332796</v>
      </c>
      <c r="G46" s="181">
        <v>71.611846150783194</v>
      </c>
      <c r="H46" s="181">
        <v>72.936910460065306</v>
      </c>
      <c r="I46" s="15">
        <v>75.324110903393105</v>
      </c>
    </row>
    <row r="47" spans="2:9" x14ac:dyDescent="0.25">
      <c r="B47" s="313"/>
      <c r="C47" s="182" t="s">
        <v>369</v>
      </c>
      <c r="D47" s="183">
        <v>90.116121400068806</v>
      </c>
      <c r="E47" s="183">
        <v>91.455658497040105</v>
      </c>
      <c r="F47" s="183">
        <v>79.002280867599197</v>
      </c>
      <c r="G47" s="183">
        <v>82.379587698574397</v>
      </c>
      <c r="H47" s="183">
        <v>78.639319794960798</v>
      </c>
      <c r="I47" s="184">
        <v>80.087418628730902</v>
      </c>
    </row>
    <row r="48" spans="2:9" x14ac:dyDescent="0.25">
      <c r="B48" s="314" t="s">
        <v>140</v>
      </c>
      <c r="C48" s="164" t="s">
        <v>18</v>
      </c>
      <c r="D48" s="127">
        <v>79.327001120214902</v>
      </c>
      <c r="E48" s="127">
        <v>81.160458469935307</v>
      </c>
      <c r="F48" s="127">
        <v>71.825614976492403</v>
      </c>
      <c r="G48" s="127">
        <v>72.833375639577397</v>
      </c>
      <c r="H48" s="127">
        <v>72.452243910182304</v>
      </c>
      <c r="I48" s="122">
        <v>72.107197252233405</v>
      </c>
    </row>
    <row r="49" spans="2:9" x14ac:dyDescent="0.25">
      <c r="B49" s="314"/>
      <c r="C49" s="164" t="s">
        <v>17</v>
      </c>
      <c r="D49" s="127">
        <v>82.143964194698995</v>
      </c>
      <c r="E49" s="127">
        <v>84.150649531297603</v>
      </c>
      <c r="F49" s="127">
        <v>76.682087506736906</v>
      </c>
      <c r="G49" s="127">
        <v>71.247008349148004</v>
      </c>
      <c r="H49" s="127">
        <v>71.976286157393801</v>
      </c>
      <c r="I49" s="122">
        <v>75.746228211729203</v>
      </c>
    </row>
    <row r="50" spans="2:9" x14ac:dyDescent="0.25">
      <c r="B50" s="315"/>
      <c r="C50" s="162" t="s">
        <v>367</v>
      </c>
      <c r="D50" s="171">
        <v>84.918167468945398</v>
      </c>
      <c r="E50" s="171">
        <v>89.670788510666</v>
      </c>
      <c r="F50" s="171">
        <v>80.318073393050199</v>
      </c>
      <c r="G50" s="171">
        <v>79.110985964081607</v>
      </c>
      <c r="H50" s="171">
        <v>75.657961510123002</v>
      </c>
      <c r="I50" s="172">
        <v>82.037549306695794</v>
      </c>
    </row>
    <row r="51" spans="2:9" ht="13.5" thickBot="1" x14ac:dyDescent="0.3">
      <c r="B51" s="310" t="s">
        <v>23</v>
      </c>
      <c r="C51" s="311"/>
      <c r="D51" s="185">
        <v>80.5</v>
      </c>
      <c r="E51" s="185">
        <v>82.4</v>
      </c>
      <c r="F51" s="185">
        <v>73.900000000000006</v>
      </c>
      <c r="G51" s="185">
        <v>72.400000000000006</v>
      </c>
      <c r="H51" s="185">
        <v>72.2</v>
      </c>
      <c r="I51" s="186">
        <v>73.199999999999989</v>
      </c>
    </row>
    <row r="52" spans="2:9" x14ac:dyDescent="0.25">
      <c r="B52" s="193"/>
      <c r="C52" s="193"/>
      <c r="D52" s="194"/>
      <c r="E52" s="194"/>
      <c r="F52" s="194"/>
      <c r="G52" s="194"/>
      <c r="H52" s="194"/>
      <c r="I52" s="109"/>
    </row>
    <row r="53" spans="2:9" ht="76.5" customHeight="1" x14ac:dyDescent="0.25">
      <c r="B53" s="302" t="s">
        <v>380</v>
      </c>
      <c r="C53" s="302"/>
      <c r="D53" s="302"/>
      <c r="E53" s="302"/>
      <c r="F53" s="302"/>
      <c r="G53" s="302"/>
      <c r="H53" s="302"/>
      <c r="I53" s="302"/>
    </row>
    <row r="54" spans="2:9" x14ac:dyDescent="0.25">
      <c r="B54" s="187"/>
      <c r="C54" s="3"/>
      <c r="D54" s="3"/>
      <c r="E54" s="3"/>
      <c r="F54" s="3"/>
      <c r="G54" s="3"/>
      <c r="H54" s="3"/>
    </row>
  </sheetData>
  <mergeCells count="16">
    <mergeCell ref="B51:C51"/>
    <mergeCell ref="B45:B47"/>
    <mergeCell ref="B48:B50"/>
    <mergeCell ref="B53:I53"/>
    <mergeCell ref="B2:I2"/>
    <mergeCell ref="B36:C36"/>
    <mergeCell ref="B37:B38"/>
    <mergeCell ref="B39:B40"/>
    <mergeCell ref="B42:B44"/>
    <mergeCell ref="B5:B6"/>
    <mergeCell ref="B12:B15"/>
    <mergeCell ref="B31:B35"/>
    <mergeCell ref="B25:B30"/>
    <mergeCell ref="B7:B11"/>
    <mergeCell ref="B16:B19"/>
    <mergeCell ref="B20:B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9"/>
  <sheetViews>
    <sheetView topLeftCell="A22" zoomScale="110" zoomScaleNormal="110" workbookViewId="0">
      <selection activeCell="D61" sqref="D61"/>
    </sheetView>
  </sheetViews>
  <sheetFormatPr baseColWidth="10" defaultRowHeight="12.75" x14ac:dyDescent="0.25"/>
  <cols>
    <col min="1" max="1" width="3" style="17" customWidth="1"/>
    <col min="2" max="2" width="14.140625" style="17" customWidth="1"/>
    <col min="3" max="3" width="51.28515625" style="17" customWidth="1"/>
    <col min="4" max="6" width="10.7109375" style="26" customWidth="1"/>
    <col min="7" max="7" width="10.7109375" style="38" customWidth="1"/>
    <col min="8" max="11" width="6" style="17" customWidth="1"/>
    <col min="12" max="16384" width="11.42578125" style="17"/>
  </cols>
  <sheetData>
    <row r="2" spans="2:7" ht="15" customHeight="1" x14ac:dyDescent="0.25">
      <c r="B2" s="10" t="s">
        <v>372</v>
      </c>
    </row>
    <row r="3" spans="2:7" x14ac:dyDescent="0.25">
      <c r="F3" s="190" t="s">
        <v>123</v>
      </c>
    </row>
    <row r="4" spans="2:7" s="100" customFormat="1" x14ac:dyDescent="0.25">
      <c r="B4" s="101"/>
      <c r="C4" s="102"/>
      <c r="D4" s="103">
        <v>2016</v>
      </c>
      <c r="E4" s="103">
        <v>2018</v>
      </c>
      <c r="F4" s="104">
        <v>2020</v>
      </c>
      <c r="G4" s="105"/>
    </row>
    <row r="5" spans="2:7" s="75" customFormat="1" ht="15" customHeight="1" x14ac:dyDescent="0.25">
      <c r="B5" s="331" t="s">
        <v>1</v>
      </c>
      <c r="C5" s="106" t="s">
        <v>51</v>
      </c>
      <c r="D5" s="107">
        <f>D6+D7</f>
        <v>99.52617109287479</v>
      </c>
      <c r="E5" s="107">
        <f t="shared" ref="E5" si="0">E6+E7</f>
        <v>97.776724973075503</v>
      </c>
      <c r="F5" s="108">
        <f t="shared" ref="F5" si="1">F6+F7</f>
        <v>97.148581793672406</v>
      </c>
      <c r="G5" s="109"/>
    </row>
    <row r="6" spans="2:7" s="75" customFormat="1" ht="25.5" customHeight="1" x14ac:dyDescent="0.25">
      <c r="B6" s="331"/>
      <c r="C6" s="110" t="s">
        <v>40</v>
      </c>
      <c r="D6" s="111">
        <v>62.661527893179297</v>
      </c>
      <c r="E6" s="111">
        <v>54.2987875697386</v>
      </c>
      <c r="F6" s="112">
        <v>47.486438083089098</v>
      </c>
      <c r="G6" s="109"/>
    </row>
    <row r="7" spans="2:7" s="75" customFormat="1" x14ac:dyDescent="0.25">
      <c r="B7" s="331"/>
      <c r="C7" s="110" t="s">
        <v>41</v>
      </c>
      <c r="D7" s="111">
        <v>36.8646431996955</v>
      </c>
      <c r="E7" s="111">
        <v>43.477937403336902</v>
      </c>
      <c r="F7" s="112">
        <v>49.662143710583301</v>
      </c>
      <c r="G7" s="109"/>
    </row>
    <row r="8" spans="2:7" s="75" customFormat="1" x14ac:dyDescent="0.25">
      <c r="B8" s="331"/>
      <c r="C8" s="106" t="s">
        <v>104</v>
      </c>
      <c r="D8" s="107">
        <v>0.47382890712519299</v>
      </c>
      <c r="E8" s="107">
        <v>2.2232750269245698</v>
      </c>
      <c r="F8" s="108">
        <v>2.8514182063276201</v>
      </c>
      <c r="G8" s="109"/>
    </row>
    <row r="9" spans="2:7" s="75" customFormat="1" ht="12.75" customHeight="1" x14ac:dyDescent="0.25">
      <c r="B9" s="331"/>
      <c r="C9" s="94" t="s">
        <v>4</v>
      </c>
      <c r="D9" s="13">
        <f>SUM(D6:D8)</f>
        <v>99.999999999999986</v>
      </c>
      <c r="E9" s="13">
        <f>SUM(E6:E8)</f>
        <v>100.00000000000007</v>
      </c>
      <c r="F9" s="14">
        <f>SUM(F6:F8)</f>
        <v>100.00000000000003</v>
      </c>
      <c r="G9" s="109"/>
    </row>
    <row r="10" spans="2:7" s="75" customFormat="1" ht="15" customHeight="1" x14ac:dyDescent="0.25">
      <c r="B10" s="330" t="s">
        <v>10</v>
      </c>
      <c r="C10" s="113" t="s">
        <v>51</v>
      </c>
      <c r="D10" s="114">
        <f>D11+D12</f>
        <v>98.568072808144507</v>
      </c>
      <c r="E10" s="114">
        <f t="shared" ref="E10" si="2">E11+E12</f>
        <v>96.478705885957595</v>
      </c>
      <c r="F10" s="115">
        <f t="shared" ref="F10" si="3">F11+F12</f>
        <v>95.675853626177201</v>
      </c>
      <c r="G10" s="109"/>
    </row>
    <row r="11" spans="2:7" s="75" customFormat="1" x14ac:dyDescent="0.25">
      <c r="B11" s="331"/>
      <c r="C11" s="110" t="s">
        <v>40</v>
      </c>
      <c r="D11" s="111">
        <v>50.909479753755399</v>
      </c>
      <c r="E11" s="111">
        <v>46.0955199391639</v>
      </c>
      <c r="F11" s="112">
        <v>42.6562755814493</v>
      </c>
      <c r="G11" s="109"/>
    </row>
    <row r="12" spans="2:7" s="75" customFormat="1" x14ac:dyDescent="0.25">
      <c r="B12" s="331"/>
      <c r="C12" s="110" t="s">
        <v>41</v>
      </c>
      <c r="D12" s="111">
        <v>47.658593054389101</v>
      </c>
      <c r="E12" s="111">
        <v>50.383185946793702</v>
      </c>
      <c r="F12" s="112">
        <v>53.019578044727901</v>
      </c>
      <c r="G12" s="109"/>
    </row>
    <row r="13" spans="2:7" s="75" customFormat="1" ht="12.75" customHeight="1" x14ac:dyDescent="0.25">
      <c r="B13" s="331"/>
      <c r="C13" s="106" t="s">
        <v>104</v>
      </c>
      <c r="D13" s="107">
        <v>1.4319271918554299</v>
      </c>
      <c r="E13" s="107">
        <v>3.5212941140424299</v>
      </c>
      <c r="F13" s="108">
        <v>4.3241463738227903</v>
      </c>
      <c r="G13" s="109"/>
    </row>
    <row r="14" spans="2:7" s="75" customFormat="1" x14ac:dyDescent="0.25">
      <c r="B14" s="332"/>
      <c r="C14" s="68" t="s">
        <v>4</v>
      </c>
      <c r="D14" s="116">
        <f>SUM(D11:D13)</f>
        <v>99.999999999999943</v>
      </c>
      <c r="E14" s="116">
        <f>SUM(E11:E13)</f>
        <v>100.00000000000003</v>
      </c>
      <c r="F14" s="117">
        <f>SUM(F11:F13)</f>
        <v>99.999999999999986</v>
      </c>
      <c r="G14" s="109"/>
    </row>
    <row r="15" spans="2:7" s="75" customFormat="1" ht="25.5" customHeight="1" x14ac:dyDescent="0.25">
      <c r="B15" s="330" t="s">
        <v>142</v>
      </c>
      <c r="C15" s="113" t="s">
        <v>51</v>
      </c>
      <c r="D15" s="114">
        <f>D16+D17</f>
        <v>97.664361123951494</v>
      </c>
      <c r="E15" s="114">
        <f t="shared" ref="E15:F15" si="4">E16+E17</f>
        <v>95.678596231982098</v>
      </c>
      <c r="F15" s="115">
        <f t="shared" si="4"/>
        <v>94.974090919620195</v>
      </c>
      <c r="G15" s="109"/>
    </row>
    <row r="16" spans="2:7" s="75" customFormat="1" x14ac:dyDescent="0.25">
      <c r="B16" s="331"/>
      <c r="C16" s="110" t="s">
        <v>40</v>
      </c>
      <c r="D16" s="111">
        <v>45.644724896478401</v>
      </c>
      <c r="E16" s="111">
        <v>42.805307300868897</v>
      </c>
      <c r="F16" s="112">
        <v>39.440060293026797</v>
      </c>
      <c r="G16" s="109"/>
    </row>
    <row r="17" spans="2:7" s="75" customFormat="1" ht="12.75" customHeight="1" x14ac:dyDescent="0.25">
      <c r="B17" s="331"/>
      <c r="C17" s="110" t="s">
        <v>41</v>
      </c>
      <c r="D17" s="111">
        <v>52.0196362274731</v>
      </c>
      <c r="E17" s="111">
        <v>52.873288931113201</v>
      </c>
      <c r="F17" s="112">
        <v>55.534030626593399</v>
      </c>
      <c r="G17" s="109"/>
    </row>
    <row r="18" spans="2:7" s="75" customFormat="1" x14ac:dyDescent="0.25">
      <c r="B18" s="331"/>
      <c r="C18" s="106" t="s">
        <v>104</v>
      </c>
      <c r="D18" s="107">
        <v>2.3356388760484199</v>
      </c>
      <c r="E18" s="107">
        <v>4.3214037680179302</v>
      </c>
      <c r="F18" s="108">
        <v>5.0259090803798498</v>
      </c>
      <c r="G18" s="109"/>
    </row>
    <row r="19" spans="2:7" s="75" customFormat="1" x14ac:dyDescent="0.25">
      <c r="B19" s="332"/>
      <c r="C19" s="68" t="s">
        <v>4</v>
      </c>
      <c r="D19" s="116">
        <f>SUM(D16:D18)</f>
        <v>99.999999999999915</v>
      </c>
      <c r="E19" s="116">
        <f>SUM(E16:E18)</f>
        <v>100.00000000000003</v>
      </c>
      <c r="F19" s="117">
        <f>SUM(F16:F18)</f>
        <v>100.00000000000004</v>
      </c>
      <c r="G19" s="109"/>
    </row>
    <row r="20" spans="2:7" s="75" customFormat="1" ht="15" customHeight="1" x14ac:dyDescent="0.25">
      <c r="B20" s="330" t="s">
        <v>85</v>
      </c>
      <c r="C20" s="113" t="s">
        <v>51</v>
      </c>
      <c r="D20" s="114">
        <f>D21+D22</f>
        <v>90.0739307129666</v>
      </c>
      <c r="E20" s="114">
        <f t="shared" ref="E20:F20" si="5">E21+E22</f>
        <v>88.731686185523003</v>
      </c>
      <c r="F20" s="114">
        <f t="shared" si="5"/>
        <v>76.745964740839199</v>
      </c>
      <c r="G20" s="109"/>
    </row>
    <row r="21" spans="2:7" s="75" customFormat="1" ht="15" customHeight="1" x14ac:dyDescent="0.25">
      <c r="B21" s="331"/>
      <c r="C21" s="110" t="s">
        <v>40</v>
      </c>
      <c r="D21" s="111">
        <v>45.108264175605399</v>
      </c>
      <c r="E21" s="111">
        <v>39.431572528807102</v>
      </c>
      <c r="F21" s="112">
        <v>28.672796750895301</v>
      </c>
      <c r="G21" s="109"/>
    </row>
    <row r="22" spans="2:7" s="75" customFormat="1" x14ac:dyDescent="0.25">
      <c r="B22" s="331"/>
      <c r="C22" s="110" t="s">
        <v>41</v>
      </c>
      <c r="D22" s="111">
        <v>44.965666537361201</v>
      </c>
      <c r="E22" s="111">
        <v>49.300113656715901</v>
      </c>
      <c r="F22" s="112">
        <v>48.073167989943897</v>
      </c>
      <c r="G22" s="109"/>
    </row>
    <row r="23" spans="2:7" s="75" customFormat="1" x14ac:dyDescent="0.25">
      <c r="B23" s="331"/>
      <c r="C23" s="106" t="s">
        <v>104</v>
      </c>
      <c r="D23" s="107">
        <v>9.9260692870333695</v>
      </c>
      <c r="E23" s="107">
        <v>11.2683138144771</v>
      </c>
      <c r="F23" s="108">
        <v>23.254035259160801</v>
      </c>
      <c r="G23" s="109"/>
    </row>
    <row r="24" spans="2:7" s="75" customFormat="1" x14ac:dyDescent="0.25">
      <c r="B24" s="332"/>
      <c r="C24" s="68" t="s">
        <v>4</v>
      </c>
      <c r="D24" s="116">
        <f>SUM(D21:D23)</f>
        <v>99.999999999999972</v>
      </c>
      <c r="E24" s="116">
        <f>SUM(E21:E23)</f>
        <v>100.0000000000001</v>
      </c>
      <c r="F24" s="117">
        <f>SUM(F21:F23)</f>
        <v>100</v>
      </c>
      <c r="G24" s="109"/>
    </row>
    <row r="25" spans="2:7" s="75" customFormat="1" ht="12.75" customHeight="1" x14ac:dyDescent="0.25">
      <c r="B25" s="330" t="s">
        <v>86</v>
      </c>
      <c r="C25" s="113" t="s">
        <v>51</v>
      </c>
      <c r="D25" s="114">
        <f>D26+D27</f>
        <v>79.409467979611293</v>
      </c>
      <c r="E25" s="114">
        <f t="shared" ref="E25" si="6">E26+E27</f>
        <v>73.011050712624808</v>
      </c>
      <c r="F25" s="115">
        <f t="shared" ref="F25" si="7">F26+F27</f>
        <v>73.950053854349804</v>
      </c>
      <c r="G25" s="109"/>
    </row>
    <row r="26" spans="2:7" s="75" customFormat="1" x14ac:dyDescent="0.25">
      <c r="B26" s="331"/>
      <c r="C26" s="110" t="s">
        <v>40</v>
      </c>
      <c r="D26" s="111">
        <v>37.079487292722902</v>
      </c>
      <c r="E26" s="111">
        <v>27.5740910378885</v>
      </c>
      <c r="F26" s="112">
        <v>25.742968648411999</v>
      </c>
      <c r="G26" s="109"/>
    </row>
    <row r="27" spans="2:7" s="75" customFormat="1" x14ac:dyDescent="0.25">
      <c r="B27" s="331"/>
      <c r="C27" s="110" t="s">
        <v>41</v>
      </c>
      <c r="D27" s="111">
        <v>42.329980686888398</v>
      </c>
      <c r="E27" s="111">
        <v>45.4369596747363</v>
      </c>
      <c r="F27" s="112">
        <v>48.207085205937801</v>
      </c>
      <c r="G27" s="109"/>
    </row>
    <row r="28" spans="2:7" s="75" customFormat="1" x14ac:dyDescent="0.25">
      <c r="B28" s="331"/>
      <c r="C28" s="106" t="s">
        <v>104</v>
      </c>
      <c r="D28" s="107">
        <v>20.5905320203887</v>
      </c>
      <c r="E28" s="107">
        <v>26.988949287375199</v>
      </c>
      <c r="F28" s="108">
        <v>26.049946145650299</v>
      </c>
      <c r="G28" s="109"/>
    </row>
    <row r="29" spans="2:7" s="75" customFormat="1" ht="12.75" customHeight="1" x14ac:dyDescent="0.25">
      <c r="B29" s="332"/>
      <c r="C29" s="68" t="s">
        <v>4</v>
      </c>
      <c r="D29" s="116">
        <f>SUM(D26:D28)</f>
        <v>100</v>
      </c>
      <c r="E29" s="116">
        <f>SUM(E26:E28)</f>
        <v>100</v>
      </c>
      <c r="F29" s="117">
        <f>SUM(F26:F28)</f>
        <v>100.0000000000001</v>
      </c>
      <c r="G29" s="109"/>
    </row>
    <row r="30" spans="2:7" s="75" customFormat="1" x14ac:dyDescent="0.25">
      <c r="B30" s="330" t="s">
        <v>96</v>
      </c>
      <c r="C30" s="113" t="s">
        <v>51</v>
      </c>
      <c r="D30" s="114">
        <f>D31+D32</f>
        <v>71.181447455630007</v>
      </c>
      <c r="E30" s="114">
        <f t="shared" ref="E30" si="8">E31+E32</f>
        <v>71.867654559445896</v>
      </c>
      <c r="F30" s="115">
        <f t="shared" ref="F30" si="9">F31+F32</f>
        <v>73.487705179879896</v>
      </c>
      <c r="G30" s="109"/>
    </row>
    <row r="31" spans="2:7" s="75" customFormat="1" x14ac:dyDescent="0.25">
      <c r="B31" s="331"/>
      <c r="C31" s="110" t="s">
        <v>40</v>
      </c>
      <c r="D31" s="111">
        <v>26.030219278418301</v>
      </c>
      <c r="E31" s="111">
        <v>25.3099748680782</v>
      </c>
      <c r="F31" s="112">
        <v>26.7434562244161</v>
      </c>
      <c r="G31" s="109"/>
    </row>
    <row r="32" spans="2:7" s="75" customFormat="1" x14ac:dyDescent="0.25">
      <c r="B32" s="331"/>
      <c r="C32" s="110" t="s">
        <v>41</v>
      </c>
      <c r="D32" s="111">
        <v>45.151228177211699</v>
      </c>
      <c r="E32" s="111">
        <v>46.557679691367703</v>
      </c>
      <c r="F32" s="112">
        <v>46.744248955463803</v>
      </c>
      <c r="G32" s="109"/>
    </row>
    <row r="33" spans="2:7" s="75" customFormat="1" ht="12.75" customHeight="1" x14ac:dyDescent="0.25">
      <c r="B33" s="331"/>
      <c r="C33" s="106" t="s">
        <v>104</v>
      </c>
      <c r="D33" s="107">
        <v>28.81855254437</v>
      </c>
      <c r="E33" s="107">
        <v>28.132345440554101</v>
      </c>
      <c r="F33" s="108">
        <v>26.512294820120101</v>
      </c>
      <c r="G33" s="109"/>
    </row>
    <row r="34" spans="2:7" s="75" customFormat="1" x14ac:dyDescent="0.25">
      <c r="B34" s="332"/>
      <c r="C34" s="68" t="s">
        <v>4</v>
      </c>
      <c r="D34" s="116">
        <f>SUM(D31:D33)</f>
        <v>100</v>
      </c>
      <c r="E34" s="116">
        <f>SUM(E31:E33)</f>
        <v>100</v>
      </c>
      <c r="F34" s="117">
        <f>SUM(F31:F33)</f>
        <v>100</v>
      </c>
      <c r="G34" s="109"/>
    </row>
    <row r="35" spans="2:7" s="75" customFormat="1" x14ac:dyDescent="0.25">
      <c r="B35" s="331" t="s">
        <v>143</v>
      </c>
      <c r="C35" s="113" t="s">
        <v>51</v>
      </c>
      <c r="D35" s="107">
        <f>D36+D37</f>
        <v>69.022002875190395</v>
      </c>
      <c r="E35" s="107">
        <f t="shared" ref="E35" si="10">E36+E37</f>
        <v>61.634450975755399</v>
      </c>
      <c r="F35" s="108">
        <f t="shared" ref="F35" si="11">F36+F37</f>
        <v>62.373400332761101</v>
      </c>
      <c r="G35" s="109"/>
    </row>
    <row r="36" spans="2:7" s="75" customFormat="1" x14ac:dyDescent="0.25">
      <c r="B36" s="331"/>
      <c r="C36" s="110" t="s">
        <v>40</v>
      </c>
      <c r="D36" s="111">
        <v>22.4028640454897</v>
      </c>
      <c r="E36" s="111">
        <v>18.8396185732311</v>
      </c>
      <c r="F36" s="112">
        <v>19.274115084894198</v>
      </c>
      <c r="G36" s="109"/>
    </row>
    <row r="37" spans="2:7" s="75" customFormat="1" x14ac:dyDescent="0.25">
      <c r="B37" s="331"/>
      <c r="C37" s="110" t="s">
        <v>41</v>
      </c>
      <c r="D37" s="111">
        <v>46.619138829700702</v>
      </c>
      <c r="E37" s="111">
        <v>42.7948324025243</v>
      </c>
      <c r="F37" s="112">
        <v>43.099285247866902</v>
      </c>
      <c r="G37" s="109"/>
    </row>
    <row r="38" spans="2:7" s="75" customFormat="1" x14ac:dyDescent="0.25">
      <c r="B38" s="331"/>
      <c r="C38" s="106" t="s">
        <v>104</v>
      </c>
      <c r="D38" s="107">
        <v>30.977997124809701</v>
      </c>
      <c r="E38" s="107">
        <v>38.365549024244501</v>
      </c>
      <c r="F38" s="108">
        <v>37.6265996672388</v>
      </c>
      <c r="G38" s="109"/>
    </row>
    <row r="39" spans="2:7" s="75" customFormat="1" x14ac:dyDescent="0.25">
      <c r="B39" s="332"/>
      <c r="C39" s="68" t="s">
        <v>4</v>
      </c>
      <c r="D39" s="13">
        <f>SUM(D36:D38)</f>
        <v>100.0000000000001</v>
      </c>
      <c r="E39" s="13">
        <f>SUM(E36:E38)</f>
        <v>99.999999999999901</v>
      </c>
      <c r="F39" s="14">
        <f>SUM(F36:F38)</f>
        <v>99.999999999999901</v>
      </c>
      <c r="G39" s="109"/>
    </row>
    <row r="40" spans="2:7" s="75" customFormat="1" x14ac:dyDescent="0.25">
      <c r="B40" s="330" t="s">
        <v>105</v>
      </c>
      <c r="C40" s="113" t="s">
        <v>51</v>
      </c>
      <c r="D40" s="114">
        <f>D41+D42</f>
        <v>49.509570518449294</v>
      </c>
      <c r="E40" s="114">
        <f t="shared" ref="E40" si="12">E41+E42</f>
        <v>42.464552545922103</v>
      </c>
      <c r="F40" s="115">
        <f t="shared" ref="F40" si="13">F41+F42</f>
        <v>39.439347112632198</v>
      </c>
      <c r="G40" s="109"/>
    </row>
    <row r="41" spans="2:7" s="75" customFormat="1" ht="12.75" customHeight="1" x14ac:dyDescent="0.25">
      <c r="B41" s="331"/>
      <c r="C41" s="110" t="s">
        <v>40</v>
      </c>
      <c r="D41" s="111">
        <v>21.205462905819399</v>
      </c>
      <c r="E41" s="111">
        <v>16.492369155981599</v>
      </c>
      <c r="F41" s="112">
        <v>13.440097655200001</v>
      </c>
      <c r="G41" s="109"/>
    </row>
    <row r="42" spans="2:7" s="75" customFormat="1" x14ac:dyDescent="0.25">
      <c r="B42" s="331"/>
      <c r="C42" s="110" t="s">
        <v>41</v>
      </c>
      <c r="D42" s="111">
        <v>28.304107612629899</v>
      </c>
      <c r="E42" s="111">
        <v>25.972183389940501</v>
      </c>
      <c r="F42" s="112">
        <v>25.9992494574322</v>
      </c>
      <c r="G42" s="109"/>
    </row>
    <row r="43" spans="2:7" s="75" customFormat="1" x14ac:dyDescent="0.25">
      <c r="B43" s="331"/>
      <c r="C43" s="106" t="s">
        <v>104</v>
      </c>
      <c r="D43" s="107">
        <v>50.490429481550699</v>
      </c>
      <c r="E43" s="107">
        <v>57.535447454078003</v>
      </c>
      <c r="F43" s="108">
        <v>60.560652887367802</v>
      </c>
      <c r="G43" s="109"/>
    </row>
    <row r="44" spans="2:7" s="75" customFormat="1" x14ac:dyDescent="0.25">
      <c r="B44" s="331"/>
      <c r="C44" s="68" t="s">
        <v>4</v>
      </c>
      <c r="D44" s="116">
        <f>SUM(D41:D43)</f>
        <v>100</v>
      </c>
      <c r="E44" s="116">
        <f>SUM(E41:E43)</f>
        <v>100.00000000000011</v>
      </c>
      <c r="F44" s="117">
        <f>SUM(F41:F43)</f>
        <v>100</v>
      </c>
      <c r="G44" s="109"/>
    </row>
    <row r="45" spans="2:7" s="75" customFormat="1" ht="12.75" customHeight="1" x14ac:dyDescent="0.25">
      <c r="B45" s="330" t="s">
        <v>84</v>
      </c>
      <c r="C45" s="113" t="s">
        <v>51</v>
      </c>
      <c r="D45" s="114">
        <f>D46+D47</f>
        <v>33.521645805677302</v>
      </c>
      <c r="E45" s="114">
        <f t="shared" ref="E45" si="14">E46+E47</f>
        <v>30.4517109423495</v>
      </c>
      <c r="F45" s="115">
        <f t="shared" ref="F45" si="15">F46+F47</f>
        <v>28.012297386975817</v>
      </c>
      <c r="G45" s="109"/>
    </row>
    <row r="46" spans="2:7" s="75" customFormat="1" x14ac:dyDescent="0.25">
      <c r="B46" s="331"/>
      <c r="C46" s="110" t="s">
        <v>40</v>
      </c>
      <c r="D46" s="111">
        <v>11.2981097613134</v>
      </c>
      <c r="E46" s="111">
        <v>10.2717077984027</v>
      </c>
      <c r="F46" s="112">
        <v>9.3364453794264204</v>
      </c>
      <c r="G46" s="109"/>
    </row>
    <row r="47" spans="2:7" s="75" customFormat="1" x14ac:dyDescent="0.25">
      <c r="B47" s="331"/>
      <c r="C47" s="110" t="s">
        <v>41</v>
      </c>
      <c r="D47" s="111">
        <v>22.2235360443639</v>
      </c>
      <c r="E47" s="111">
        <v>20.180003143946799</v>
      </c>
      <c r="F47" s="112">
        <v>18.675852007549398</v>
      </c>
      <c r="G47" s="109"/>
    </row>
    <row r="48" spans="2:7" s="75" customFormat="1" x14ac:dyDescent="0.25">
      <c r="B48" s="331"/>
      <c r="C48" s="106" t="s">
        <v>104</v>
      </c>
      <c r="D48" s="107">
        <v>66.478354194322606</v>
      </c>
      <c r="E48" s="107">
        <v>69.548289057650507</v>
      </c>
      <c r="F48" s="108">
        <v>71.987702613024098</v>
      </c>
      <c r="G48" s="109"/>
    </row>
    <row r="49" spans="2:7" s="75" customFormat="1" x14ac:dyDescent="0.25">
      <c r="B49" s="332"/>
      <c r="C49" s="68" t="s">
        <v>4</v>
      </c>
      <c r="D49" s="116">
        <f>SUM(D46:D48)</f>
        <v>99.999999999999915</v>
      </c>
      <c r="E49" s="116">
        <f>SUM(E46:E48)</f>
        <v>100</v>
      </c>
      <c r="F49" s="117">
        <f>SUM(F46:F48)</f>
        <v>99.999999999999915</v>
      </c>
      <c r="G49" s="109"/>
    </row>
    <row r="50" spans="2:7" s="75" customFormat="1" x14ac:dyDescent="0.25">
      <c r="B50" s="118"/>
      <c r="C50" s="88"/>
      <c r="D50" s="88"/>
      <c r="E50" s="88"/>
      <c r="F50" s="38"/>
      <c r="G50" s="109"/>
    </row>
    <row r="51" spans="2:7" ht="54" customHeight="1" x14ac:dyDescent="0.25">
      <c r="B51" s="329" t="s">
        <v>381</v>
      </c>
      <c r="C51" s="329"/>
      <c r="D51" s="329"/>
      <c r="E51" s="329"/>
      <c r="F51" s="329"/>
      <c r="G51" s="119"/>
    </row>
    <row r="52" spans="2:7" x14ac:dyDescent="0.25">
      <c r="C52" s="74"/>
      <c r="D52" s="74"/>
      <c r="E52" s="74"/>
      <c r="F52" s="74"/>
      <c r="G52" s="120"/>
    </row>
    <row r="53" spans="2:7" ht="12" customHeight="1" x14ac:dyDescent="0.25">
      <c r="B53" s="137"/>
      <c r="C53" s="23"/>
      <c r="D53" s="23"/>
      <c r="E53" s="23"/>
      <c r="F53" s="23"/>
      <c r="G53" s="120"/>
    </row>
    <row r="54" spans="2:7" ht="28.5" customHeight="1" x14ac:dyDescent="0.25">
      <c r="C54" s="26"/>
    </row>
    <row r="55" spans="2:7" ht="15" customHeight="1" x14ac:dyDescent="0.25">
      <c r="C55" s="26"/>
    </row>
    <row r="57" spans="2:7" x14ac:dyDescent="0.25">
      <c r="B57" s="27"/>
    </row>
    <row r="58" spans="2:7" ht="12.75" customHeight="1" x14ac:dyDescent="0.25">
      <c r="B58" s="27"/>
    </row>
    <row r="59" spans="2:7" x14ac:dyDescent="0.25">
      <c r="B59" s="27"/>
    </row>
  </sheetData>
  <mergeCells count="10">
    <mergeCell ref="B51:F51"/>
    <mergeCell ref="B15:B19"/>
    <mergeCell ref="B5:B9"/>
    <mergeCell ref="B10:B14"/>
    <mergeCell ref="B20:B24"/>
    <mergeCell ref="B25:B29"/>
    <mergeCell ref="B35:B39"/>
    <mergeCell ref="B30:B34"/>
    <mergeCell ref="B45:B49"/>
    <mergeCell ref="B40:B4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7"/>
  <sheetViews>
    <sheetView topLeftCell="A40" zoomScale="110" zoomScaleNormal="110" workbookViewId="0">
      <selection activeCell="B55" sqref="B55:E55"/>
    </sheetView>
  </sheetViews>
  <sheetFormatPr baseColWidth="10" defaultRowHeight="12.75" customHeight="1" x14ac:dyDescent="0.25"/>
  <cols>
    <col min="1" max="1" width="4" style="17" customWidth="1"/>
    <col min="2" max="2" width="33.85546875" style="36" customWidth="1"/>
    <col min="3" max="3" width="46.42578125" style="17" customWidth="1"/>
    <col min="4" max="6" width="10.7109375" style="89" customWidth="1"/>
    <col min="7" max="7" width="9" style="17" customWidth="1"/>
    <col min="8" max="16384" width="11.42578125" style="17"/>
  </cols>
  <sheetData>
    <row r="1" spans="2:10" s="75" customFormat="1" ht="12.75" customHeight="1" x14ac:dyDescent="0.25">
      <c r="B1" s="281"/>
      <c r="C1" s="285"/>
      <c r="D1" s="285"/>
      <c r="E1" s="285"/>
    </row>
    <row r="2" spans="2:10" s="75" customFormat="1" ht="12.75" customHeight="1" x14ac:dyDescent="0.25">
      <c r="B2" s="280" t="s">
        <v>375</v>
      </c>
      <c r="C2" s="285"/>
      <c r="D2" s="285"/>
      <c r="E2" s="285"/>
    </row>
    <row r="3" spans="2:10" s="75" customFormat="1" ht="12.75" customHeight="1" x14ac:dyDescent="0.25">
      <c r="B3" s="280"/>
      <c r="C3" s="285"/>
      <c r="D3" s="285"/>
      <c r="E3" s="285"/>
    </row>
    <row r="4" spans="2:10" s="75" customFormat="1" ht="12.75" customHeight="1" thickBot="1" x14ac:dyDescent="0.3">
      <c r="B4" s="286"/>
      <c r="D4" s="285"/>
      <c r="E4" s="285"/>
      <c r="F4" s="287" t="s">
        <v>123</v>
      </c>
    </row>
    <row r="5" spans="2:10" s="10" customFormat="1" ht="12.75" customHeight="1" x14ac:dyDescent="0.25">
      <c r="B5" s="90"/>
      <c r="C5" s="91"/>
      <c r="D5" s="92">
        <v>2016</v>
      </c>
      <c r="E5" s="92">
        <v>2018</v>
      </c>
      <c r="F5" s="93">
        <v>2020</v>
      </c>
    </row>
    <row r="6" spans="2:10" ht="12.75" customHeight="1" x14ac:dyDescent="0.25">
      <c r="B6" s="333" t="s">
        <v>11</v>
      </c>
      <c r="C6" s="45" t="s">
        <v>54</v>
      </c>
      <c r="D6" s="54">
        <v>36.744733359692503</v>
      </c>
      <c r="E6" s="54">
        <v>31.4766672223071</v>
      </c>
      <c r="F6" s="58">
        <v>25.429235874301902</v>
      </c>
      <c r="I6" s="47"/>
      <c r="J6" s="47"/>
    </row>
    <row r="7" spans="2:10" ht="12.75" customHeight="1" x14ac:dyDescent="0.25">
      <c r="B7" s="334"/>
      <c r="C7" s="67" t="s">
        <v>12</v>
      </c>
      <c r="D7" s="62">
        <v>49.010715431374699</v>
      </c>
      <c r="E7" s="62">
        <v>40.636349511814899</v>
      </c>
      <c r="F7" s="66">
        <v>35.272683466583004</v>
      </c>
      <c r="I7" s="47"/>
      <c r="J7" s="47"/>
    </row>
    <row r="8" spans="2:10" ht="12.75" customHeight="1" x14ac:dyDescent="0.25">
      <c r="B8" s="317" t="s">
        <v>141</v>
      </c>
      <c r="C8" s="52" t="s">
        <v>55</v>
      </c>
      <c r="D8" s="54">
        <v>31.211925249546098</v>
      </c>
      <c r="E8" s="54">
        <v>22.972528119453102</v>
      </c>
      <c r="F8" s="58">
        <v>15.150237432282239</v>
      </c>
    </row>
    <row r="9" spans="2:10" ht="12.75" customHeight="1" x14ac:dyDescent="0.25">
      <c r="B9" s="335"/>
      <c r="C9" s="59" t="s">
        <v>56</v>
      </c>
      <c r="D9" s="47">
        <v>40.636075289729703</v>
      </c>
      <c r="E9" s="47">
        <v>35.874529911567905</v>
      </c>
      <c r="F9" s="51">
        <v>27.959117750809799</v>
      </c>
    </row>
    <row r="10" spans="2:10" ht="12.75" customHeight="1" x14ac:dyDescent="0.25">
      <c r="B10" s="335"/>
      <c r="C10" s="27" t="s">
        <v>57</v>
      </c>
      <c r="D10" s="47">
        <v>47.904139120519901</v>
      </c>
      <c r="E10" s="47">
        <v>39.231079083580795</v>
      </c>
      <c r="F10" s="51">
        <v>34.628568499461302</v>
      </c>
    </row>
    <row r="11" spans="2:10" ht="12.75" customHeight="1" x14ac:dyDescent="0.25">
      <c r="B11" s="335"/>
      <c r="C11" s="59" t="s">
        <v>58</v>
      </c>
      <c r="D11" s="47">
        <v>48.882367412684701</v>
      </c>
      <c r="E11" s="47">
        <v>42.868890473730502</v>
      </c>
      <c r="F11" s="51">
        <v>36.554816540411998</v>
      </c>
    </row>
    <row r="12" spans="2:10" ht="12.75" customHeight="1" x14ac:dyDescent="0.25">
      <c r="B12" s="336"/>
      <c r="C12" s="60" t="s">
        <v>34</v>
      </c>
      <c r="D12" s="62">
        <v>38.905088698980293</v>
      </c>
      <c r="E12" s="62">
        <v>31.814574356410297</v>
      </c>
      <c r="F12" s="66">
        <v>28.131118346654297</v>
      </c>
    </row>
    <row r="13" spans="2:10" ht="12.75" customHeight="1" x14ac:dyDescent="0.25">
      <c r="B13" s="317" t="s">
        <v>42</v>
      </c>
      <c r="C13" s="52" t="s">
        <v>26</v>
      </c>
      <c r="D13" s="54">
        <v>43.207190952736198</v>
      </c>
      <c r="E13" s="54">
        <v>35.451838534653604</v>
      </c>
      <c r="F13" s="58">
        <v>30.835508835166699</v>
      </c>
    </row>
    <row r="14" spans="2:10" ht="12.75" customHeight="1" x14ac:dyDescent="0.25">
      <c r="B14" s="335"/>
      <c r="C14" s="59" t="s">
        <v>59</v>
      </c>
      <c r="D14" s="47">
        <v>40.826735025490599</v>
      </c>
      <c r="E14" s="47">
        <v>35.415712733356003</v>
      </c>
      <c r="F14" s="51">
        <v>30.527898014218099</v>
      </c>
    </row>
    <row r="15" spans="2:10" ht="12.75" customHeight="1" x14ac:dyDescent="0.25">
      <c r="B15" s="335"/>
      <c r="C15" s="59" t="s">
        <v>60</v>
      </c>
      <c r="D15" s="47">
        <v>44.2735986694247</v>
      </c>
      <c r="E15" s="47">
        <v>37.332649420998798</v>
      </c>
      <c r="F15" s="51">
        <v>32.093246874694501</v>
      </c>
    </row>
    <row r="16" spans="2:10" ht="12.75" customHeight="1" x14ac:dyDescent="0.25">
      <c r="B16" s="335"/>
      <c r="C16" s="59" t="s">
        <v>25</v>
      </c>
      <c r="D16" s="47">
        <v>62.253263683545597</v>
      </c>
      <c r="E16" s="47">
        <v>58.198256606544</v>
      </c>
      <c r="F16" s="51">
        <v>44.419976790917204</v>
      </c>
    </row>
    <row r="17" spans="2:6" ht="12.75" customHeight="1" x14ac:dyDescent="0.25">
      <c r="B17" s="336"/>
      <c r="C17" s="60" t="s">
        <v>61</v>
      </c>
      <c r="D17" s="62">
        <v>32.1269092797504</v>
      </c>
      <c r="E17" s="62">
        <v>26.460132856313699</v>
      </c>
      <c r="F17" s="66">
        <v>15.95739495717879</v>
      </c>
    </row>
    <row r="18" spans="2:6" ht="12.75" customHeight="1" x14ac:dyDescent="0.25">
      <c r="B18" s="317" t="s">
        <v>246</v>
      </c>
      <c r="C18" s="59" t="s">
        <v>249</v>
      </c>
      <c r="D18" s="47">
        <v>43</v>
      </c>
      <c r="E18" s="47">
        <v>36</v>
      </c>
      <c r="F18" s="51">
        <v>31</v>
      </c>
    </row>
    <row r="19" spans="2:6" ht="12.75" customHeight="1" x14ac:dyDescent="0.25">
      <c r="B19" s="335"/>
      <c r="C19" s="59" t="s">
        <v>250</v>
      </c>
      <c r="D19" s="47">
        <v>39</v>
      </c>
      <c r="E19" s="47">
        <v>37</v>
      </c>
      <c r="F19" s="51">
        <v>31</v>
      </c>
    </row>
    <row r="20" spans="2:6" ht="12.75" customHeight="1" x14ac:dyDescent="0.25">
      <c r="B20" s="317" t="s">
        <v>15</v>
      </c>
      <c r="C20" s="52" t="s">
        <v>97</v>
      </c>
      <c r="D20" s="54">
        <v>42.8008145995286</v>
      </c>
      <c r="E20" s="54">
        <v>36.194114680027496</v>
      </c>
      <c r="F20" s="58">
        <v>30.083001894873398</v>
      </c>
    </row>
    <row r="21" spans="2:6" ht="12.75" customHeight="1" x14ac:dyDescent="0.25">
      <c r="B21" s="335"/>
      <c r="C21" s="27" t="s">
        <v>35</v>
      </c>
      <c r="D21" s="47">
        <v>42.351201128914902</v>
      </c>
      <c r="E21" s="47">
        <v>38.237736554877102</v>
      </c>
      <c r="F21" s="51">
        <v>31.362361630956801</v>
      </c>
    </row>
    <row r="22" spans="2:6" ht="12.75" customHeight="1" x14ac:dyDescent="0.25">
      <c r="B22" s="335"/>
      <c r="C22" s="59" t="s">
        <v>36</v>
      </c>
      <c r="D22" s="47">
        <v>42.821098412351702</v>
      </c>
      <c r="E22" s="47">
        <v>34.138839915948296</v>
      </c>
      <c r="F22" s="51">
        <v>25.576397562004402</v>
      </c>
    </row>
    <row r="23" spans="2:6" ht="12.75" customHeight="1" x14ac:dyDescent="0.25">
      <c r="B23" s="336"/>
      <c r="C23" s="60" t="s">
        <v>145</v>
      </c>
      <c r="D23" s="62">
        <v>43.791651345362801</v>
      </c>
      <c r="E23" s="47">
        <v>36.016493998829901</v>
      </c>
      <c r="F23" s="51">
        <v>33.5262825053996</v>
      </c>
    </row>
    <row r="24" spans="2:6" ht="12.75" customHeight="1" x14ac:dyDescent="0.25">
      <c r="B24" s="333" t="s">
        <v>14</v>
      </c>
      <c r="C24" s="45" t="s">
        <v>235</v>
      </c>
      <c r="D24" s="47">
        <v>53.056497127614705</v>
      </c>
      <c r="E24" s="54">
        <v>41.953011508344403</v>
      </c>
      <c r="F24" s="58">
        <v>36.631335304385303</v>
      </c>
    </row>
    <row r="25" spans="2:6" ht="12.75" customHeight="1" x14ac:dyDescent="0.25">
      <c r="B25" s="337"/>
      <c r="C25" s="59" t="s">
        <v>236</v>
      </c>
      <c r="D25" s="47">
        <v>45.423127336003297</v>
      </c>
      <c r="E25" s="47">
        <v>36.606373051342004</v>
      </c>
      <c r="F25" s="51">
        <v>27.510808495257002</v>
      </c>
    </row>
    <row r="26" spans="2:6" ht="12.75" customHeight="1" x14ac:dyDescent="0.25">
      <c r="B26" s="337"/>
      <c r="C26" s="59" t="s">
        <v>240</v>
      </c>
      <c r="D26" s="47">
        <v>39.4719525219056</v>
      </c>
      <c r="E26" s="47">
        <v>33.441868934539698</v>
      </c>
      <c r="F26" s="51">
        <v>28.794089299388901</v>
      </c>
    </row>
    <row r="27" spans="2:6" ht="12.75" customHeight="1" x14ac:dyDescent="0.25">
      <c r="B27" s="337"/>
      <c r="C27" s="59" t="s">
        <v>241</v>
      </c>
      <c r="D27" s="47">
        <v>40.333409923459399</v>
      </c>
      <c r="E27" s="47">
        <v>34.723637789434399</v>
      </c>
      <c r="F27" s="51">
        <v>30.2839521564477</v>
      </c>
    </row>
    <row r="28" spans="2:6" ht="12.75" customHeight="1" x14ac:dyDescent="0.25">
      <c r="B28" s="334"/>
      <c r="C28" s="67" t="s">
        <v>242</v>
      </c>
      <c r="D28" s="62">
        <v>37.559262133749598</v>
      </c>
      <c r="E28" s="62">
        <v>34.667268829598697</v>
      </c>
      <c r="F28" s="66">
        <v>29.700177247812597</v>
      </c>
    </row>
    <row r="29" spans="2:6" ht="12.75" customHeight="1" x14ac:dyDescent="0.25">
      <c r="B29" s="337" t="s">
        <v>13</v>
      </c>
      <c r="C29" s="27" t="s">
        <v>88</v>
      </c>
      <c r="D29" s="47">
        <v>41.9826908906523</v>
      </c>
      <c r="E29" s="47">
        <v>30.873252638889401</v>
      </c>
      <c r="F29" s="51">
        <v>23.730808888505798</v>
      </c>
    </row>
    <row r="30" spans="2:6" ht="12.75" customHeight="1" x14ac:dyDescent="0.25">
      <c r="B30" s="337"/>
      <c r="C30" s="27" t="s">
        <v>113</v>
      </c>
      <c r="D30" s="47">
        <v>42.8127824050394</v>
      </c>
      <c r="E30" s="47">
        <v>39.646421644037403</v>
      </c>
      <c r="F30" s="51">
        <v>34.219046206528404</v>
      </c>
    </row>
    <row r="31" spans="2:6" ht="12.75" customHeight="1" x14ac:dyDescent="0.25">
      <c r="B31" s="337"/>
      <c r="C31" s="27" t="s">
        <v>114</v>
      </c>
      <c r="D31" s="47">
        <v>41.776862791699898</v>
      </c>
      <c r="E31" s="47">
        <v>35.788600287632903</v>
      </c>
      <c r="F31" s="51">
        <v>32.432135453465797</v>
      </c>
    </row>
    <row r="32" spans="2:6" ht="12.75" customHeight="1" x14ac:dyDescent="0.25">
      <c r="B32" s="337"/>
      <c r="C32" s="27" t="s">
        <v>62</v>
      </c>
      <c r="D32" s="47">
        <v>45.4433413603848</v>
      </c>
      <c r="E32" s="47">
        <v>40.803323521669398</v>
      </c>
      <c r="F32" s="51">
        <v>34.695116413890503</v>
      </c>
    </row>
    <row r="33" spans="2:7" ht="12.75" customHeight="1" x14ac:dyDescent="0.25">
      <c r="B33" s="337"/>
      <c r="C33" s="27" t="s">
        <v>63</v>
      </c>
      <c r="D33" s="47">
        <v>41.295105443912604</v>
      </c>
      <c r="E33" s="47">
        <v>31.289931561360302</v>
      </c>
      <c r="F33" s="51">
        <v>24.51161426531446</v>
      </c>
    </row>
    <row r="34" spans="2:7" ht="12.75" customHeight="1" x14ac:dyDescent="0.25">
      <c r="B34" s="334"/>
      <c r="C34" s="67" t="s">
        <v>64</v>
      </c>
      <c r="D34" s="62">
        <v>44.565645706749301</v>
      </c>
      <c r="E34" s="62">
        <v>34.755259091084902</v>
      </c>
      <c r="F34" s="66">
        <v>29.2541598134442</v>
      </c>
    </row>
    <row r="35" spans="2:7" ht="12.75" customHeight="1" x14ac:dyDescent="0.25">
      <c r="B35" s="317" t="s">
        <v>37</v>
      </c>
      <c r="C35" s="45" t="s">
        <v>16</v>
      </c>
      <c r="D35" s="54">
        <v>43.520559025668504</v>
      </c>
      <c r="E35" s="54">
        <v>34.554056349704197</v>
      </c>
      <c r="F35" s="58">
        <v>24.465518157228203</v>
      </c>
    </row>
    <row r="36" spans="2:7" ht="12.75" customHeight="1" x14ac:dyDescent="0.25">
      <c r="B36" s="335"/>
      <c r="C36" s="59" t="s">
        <v>27</v>
      </c>
      <c r="D36" s="47">
        <v>41.085380794978505</v>
      </c>
      <c r="E36" s="47">
        <v>36.425021081354402</v>
      </c>
      <c r="F36" s="51">
        <v>34.993394460313496</v>
      </c>
    </row>
    <row r="37" spans="2:7" ht="12.75" customHeight="1" x14ac:dyDescent="0.25">
      <c r="B37" s="335"/>
      <c r="C37" s="59" t="s">
        <v>28</v>
      </c>
      <c r="D37" s="47">
        <v>48.702367549934003</v>
      </c>
      <c r="E37" s="47">
        <v>46.7006319272284</v>
      </c>
      <c r="F37" s="51">
        <v>43.137285391158699</v>
      </c>
    </row>
    <row r="38" spans="2:7" ht="12.75" customHeight="1" x14ac:dyDescent="0.25">
      <c r="B38" s="335"/>
      <c r="C38" s="59" t="s">
        <v>98</v>
      </c>
      <c r="D38" s="47">
        <v>44.678412008687005</v>
      </c>
      <c r="E38" s="47">
        <v>37.669546161728405</v>
      </c>
      <c r="F38" s="51">
        <v>29.2404122354545</v>
      </c>
    </row>
    <row r="39" spans="2:7" ht="12.75" customHeight="1" x14ac:dyDescent="0.25">
      <c r="B39" s="336"/>
      <c r="C39" s="67" t="s">
        <v>29</v>
      </c>
      <c r="D39" s="62">
        <v>37.719259984567998</v>
      </c>
      <c r="E39" s="62">
        <v>27.819858981435502</v>
      </c>
      <c r="F39" s="66">
        <v>26.727504621149798</v>
      </c>
      <c r="G39" s="26"/>
    </row>
    <row r="40" spans="2:7" ht="12.75" customHeight="1" x14ac:dyDescent="0.25">
      <c r="B40" s="335" t="s">
        <v>89</v>
      </c>
      <c r="C40" s="27" t="s">
        <v>66</v>
      </c>
      <c r="D40" s="47">
        <v>41.974369113093005</v>
      </c>
      <c r="E40" s="47">
        <v>35.761996505815404</v>
      </c>
      <c r="F40" s="51">
        <v>29.684229613842902</v>
      </c>
      <c r="G40" s="26"/>
    </row>
    <row r="41" spans="2:7" ht="12.75" customHeight="1" x14ac:dyDescent="0.25">
      <c r="B41" s="335"/>
      <c r="C41" s="27" t="s">
        <v>67</v>
      </c>
      <c r="D41" s="47">
        <v>46.9801396038172</v>
      </c>
      <c r="E41" s="47">
        <v>39.013207090939503</v>
      </c>
      <c r="F41" s="51">
        <v>36.369330899490201</v>
      </c>
      <c r="G41" s="26"/>
    </row>
    <row r="42" spans="2:7" ht="12.75" customHeight="1" x14ac:dyDescent="0.25">
      <c r="B42" s="317" t="s">
        <v>10</v>
      </c>
      <c r="C42" s="45" t="s">
        <v>66</v>
      </c>
      <c r="D42" s="54">
        <v>39.049939420928098</v>
      </c>
      <c r="E42" s="54">
        <v>33.197473246928404</v>
      </c>
      <c r="F42" s="58">
        <v>28.460999719254502</v>
      </c>
      <c r="G42" s="26"/>
    </row>
    <row r="43" spans="2:7" ht="12.75" customHeight="1" x14ac:dyDescent="0.25">
      <c r="B43" s="336"/>
      <c r="C43" s="67" t="s">
        <v>67</v>
      </c>
      <c r="D43" s="62">
        <v>55.421753555609001</v>
      </c>
      <c r="E43" s="62">
        <v>46.777052704042504</v>
      </c>
      <c r="F43" s="66">
        <v>39.811026566012899</v>
      </c>
      <c r="G43" s="26"/>
    </row>
    <row r="44" spans="2:7" ht="12.75" customHeight="1" x14ac:dyDescent="0.25">
      <c r="B44" s="335" t="s">
        <v>146</v>
      </c>
      <c r="C44" s="27" t="s">
        <v>68</v>
      </c>
      <c r="D44" s="47">
        <v>38.593401250486906</v>
      </c>
      <c r="E44" s="47">
        <v>31.552372358033601</v>
      </c>
      <c r="F44" s="51">
        <v>29.2471361789136</v>
      </c>
      <c r="G44" s="26"/>
    </row>
    <row r="45" spans="2:7" ht="12.75" customHeight="1" x14ac:dyDescent="0.25">
      <c r="B45" s="335"/>
      <c r="C45" s="27" t="s">
        <v>17</v>
      </c>
      <c r="D45" s="47">
        <v>48.788751601436303</v>
      </c>
      <c r="E45" s="47">
        <v>41.778578990772999</v>
      </c>
      <c r="F45" s="51">
        <v>33.059752155841899</v>
      </c>
      <c r="G45" s="26"/>
    </row>
    <row r="46" spans="2:7" ht="12.75" customHeight="1" x14ac:dyDescent="0.25">
      <c r="B46" s="335"/>
      <c r="C46" s="152" t="s">
        <v>367</v>
      </c>
      <c r="D46" s="95">
        <v>70.291722703893299</v>
      </c>
      <c r="E46" s="95">
        <v>64.127834830471301</v>
      </c>
      <c r="F46" s="96">
        <v>42.526941149240002</v>
      </c>
      <c r="G46" s="26"/>
    </row>
    <row r="47" spans="2:7" ht="12.75" customHeight="1" x14ac:dyDescent="0.25">
      <c r="B47" s="317" t="s">
        <v>99</v>
      </c>
      <c r="C47" s="45" t="s">
        <v>68</v>
      </c>
      <c r="D47" s="54">
        <v>37.346629934299202</v>
      </c>
      <c r="E47" s="54">
        <v>30.977583551231298</v>
      </c>
      <c r="F47" s="58">
        <v>26.384684641649201</v>
      </c>
      <c r="G47" s="26"/>
    </row>
    <row r="48" spans="2:7" ht="12.75" customHeight="1" x14ac:dyDescent="0.25">
      <c r="B48" s="335"/>
      <c r="C48" s="27" t="s">
        <v>17</v>
      </c>
      <c r="D48" s="47">
        <v>47.104782531404197</v>
      </c>
      <c r="E48" s="47">
        <v>41.6493151829957</v>
      </c>
      <c r="F48" s="51">
        <v>33.950893873322698</v>
      </c>
      <c r="G48" s="26"/>
    </row>
    <row r="49" spans="2:7" ht="12.75" customHeight="1" x14ac:dyDescent="0.25">
      <c r="B49" s="336"/>
      <c r="C49" s="68" t="s">
        <v>369</v>
      </c>
      <c r="D49" s="62">
        <v>65.541039183414398</v>
      </c>
      <c r="E49" s="62">
        <v>55.626336839239897</v>
      </c>
      <c r="F49" s="66">
        <v>61.892664327439704</v>
      </c>
      <c r="G49" s="26"/>
    </row>
    <row r="50" spans="2:7" ht="12.75" customHeight="1" x14ac:dyDescent="0.25">
      <c r="B50" s="317" t="s">
        <v>100</v>
      </c>
      <c r="C50" s="45" t="s">
        <v>68</v>
      </c>
      <c r="D50" s="54">
        <v>34.716373823517003</v>
      </c>
      <c r="E50" s="54">
        <v>32.325041102601702</v>
      </c>
      <c r="F50" s="58">
        <v>26.033962753929302</v>
      </c>
      <c r="G50" s="26"/>
    </row>
    <row r="51" spans="2:7" ht="12.75" customHeight="1" x14ac:dyDescent="0.25">
      <c r="B51" s="335"/>
      <c r="C51" s="27" t="s">
        <v>17</v>
      </c>
      <c r="D51" s="47">
        <v>45.182680545321105</v>
      </c>
      <c r="E51" s="47">
        <v>36.651866639067599</v>
      </c>
      <c r="F51" s="51">
        <v>31.4823478211854</v>
      </c>
      <c r="G51" s="26"/>
    </row>
    <row r="52" spans="2:7" ht="22.5" customHeight="1" x14ac:dyDescent="0.25">
      <c r="B52" s="336"/>
      <c r="C52" s="68" t="s">
        <v>370</v>
      </c>
      <c r="D52" s="62">
        <v>54.675206143379597</v>
      </c>
      <c r="E52" s="62">
        <v>50.900000685086098</v>
      </c>
      <c r="F52" s="66">
        <v>46.264548360722301</v>
      </c>
    </row>
    <row r="53" spans="2:7" ht="12.75" customHeight="1" thickBot="1" x14ac:dyDescent="0.3">
      <c r="B53" s="338" t="s">
        <v>23</v>
      </c>
      <c r="C53" s="339"/>
      <c r="D53" s="97">
        <v>43.2</v>
      </c>
      <c r="E53" s="97">
        <v>36.299999999999997</v>
      </c>
      <c r="F53" s="98">
        <v>30.6</v>
      </c>
    </row>
    <row r="54" spans="2:7" ht="12.75" customHeight="1" x14ac:dyDescent="0.25">
      <c r="B54" s="99"/>
    </row>
    <row r="55" spans="2:7" s="288" customFormat="1" ht="52.5" customHeight="1" x14ac:dyDescent="0.25">
      <c r="B55" s="329" t="s">
        <v>383</v>
      </c>
      <c r="C55" s="329"/>
      <c r="D55" s="329"/>
      <c r="E55" s="329"/>
    </row>
    <row r="56" spans="2:7" ht="12.75" customHeight="1" x14ac:dyDescent="0.25">
      <c r="B56" s="17"/>
      <c r="C56" s="26"/>
      <c r="G56" s="26"/>
    </row>
    <row r="57" spans="2:7" ht="12.75" customHeight="1" x14ac:dyDescent="0.25">
      <c r="B57" s="137"/>
      <c r="C57" s="26"/>
      <c r="G57" s="26"/>
    </row>
    <row r="58" spans="2:7" ht="25.5" customHeight="1" x14ac:dyDescent="0.25">
      <c r="C58" s="26"/>
      <c r="G58" s="26"/>
    </row>
    <row r="59" spans="2:7" ht="12.75" customHeight="1" x14ac:dyDescent="0.25">
      <c r="C59" s="26"/>
      <c r="G59" s="26"/>
    </row>
    <row r="60" spans="2:7" ht="12.75" customHeight="1" x14ac:dyDescent="0.25">
      <c r="C60" s="26"/>
      <c r="G60" s="26"/>
    </row>
    <row r="61" spans="2:7" ht="12.75" customHeight="1" x14ac:dyDescent="0.25">
      <c r="C61" s="26"/>
      <c r="G61" s="26"/>
    </row>
    <row r="62" spans="2:7" ht="12.75" customHeight="1" x14ac:dyDescent="0.25">
      <c r="C62" s="26"/>
      <c r="G62" s="26"/>
    </row>
    <row r="63" spans="2:7" ht="12.75" customHeight="1" x14ac:dyDescent="0.25">
      <c r="C63" s="26"/>
      <c r="G63" s="26"/>
    </row>
    <row r="64" spans="2:7" ht="12.75" customHeight="1" x14ac:dyDescent="0.25">
      <c r="C64" s="26"/>
      <c r="G64" s="26"/>
    </row>
    <row r="65" spans="2:7" ht="12.75" customHeight="1" x14ac:dyDescent="0.25">
      <c r="C65" s="26"/>
      <c r="G65" s="26"/>
    </row>
    <row r="66" spans="2:7" ht="12.75" customHeight="1" x14ac:dyDescent="0.25">
      <c r="C66" s="26"/>
      <c r="G66" s="26"/>
    </row>
    <row r="67" spans="2:7" ht="23.25" customHeight="1" x14ac:dyDescent="0.25">
      <c r="C67" s="26"/>
      <c r="G67" s="26"/>
    </row>
    <row r="68" spans="2:7" s="26" customFormat="1" ht="12.75" customHeight="1" x14ac:dyDescent="0.25">
      <c r="B68" s="36"/>
      <c r="D68" s="89"/>
      <c r="E68" s="89"/>
      <c r="F68" s="89"/>
    </row>
    <row r="69" spans="2:7" s="26" customFormat="1" ht="12.75" customHeight="1" x14ac:dyDescent="0.25">
      <c r="B69" s="36"/>
      <c r="D69" s="89"/>
      <c r="E69" s="89"/>
      <c r="F69" s="89"/>
    </row>
    <row r="70" spans="2:7" s="26" customFormat="1" ht="12.75" customHeight="1" x14ac:dyDescent="0.25">
      <c r="B70" s="36"/>
      <c r="D70" s="89"/>
      <c r="E70" s="89"/>
      <c r="F70" s="89"/>
    </row>
    <row r="71" spans="2:7" s="26" customFormat="1" ht="12.75" customHeight="1" x14ac:dyDescent="0.25">
      <c r="B71" s="36"/>
      <c r="D71" s="89"/>
      <c r="E71" s="89"/>
      <c r="F71" s="89"/>
    </row>
    <row r="72" spans="2:7" s="26" customFormat="1" ht="12.75" customHeight="1" x14ac:dyDescent="0.25">
      <c r="B72" s="36"/>
      <c r="D72" s="89"/>
      <c r="E72" s="89"/>
      <c r="F72" s="89"/>
    </row>
    <row r="73" spans="2:7" s="26" customFormat="1" ht="12.75" customHeight="1" x14ac:dyDescent="0.25">
      <c r="B73" s="36"/>
      <c r="D73" s="89"/>
      <c r="E73" s="89"/>
      <c r="F73" s="89"/>
    </row>
    <row r="74" spans="2:7" s="26" customFormat="1" ht="12.75" customHeight="1" x14ac:dyDescent="0.25">
      <c r="B74" s="36"/>
      <c r="D74" s="89"/>
      <c r="E74" s="89"/>
      <c r="F74" s="89"/>
    </row>
    <row r="75" spans="2:7" s="26" customFormat="1" ht="12.75" customHeight="1" x14ac:dyDescent="0.25">
      <c r="B75" s="36"/>
      <c r="D75" s="89"/>
      <c r="E75" s="89"/>
      <c r="F75" s="89"/>
    </row>
    <row r="76" spans="2:7" s="26" customFormat="1" ht="12.75" customHeight="1" x14ac:dyDescent="0.25">
      <c r="B76" s="36"/>
      <c r="D76" s="89"/>
      <c r="E76" s="89"/>
      <c r="F76" s="89"/>
    </row>
    <row r="77" spans="2:7" s="26" customFormat="1" ht="12.75" customHeight="1" x14ac:dyDescent="0.25">
      <c r="B77" s="36"/>
      <c r="D77" s="89"/>
      <c r="E77" s="89"/>
      <c r="F77" s="89"/>
    </row>
    <row r="78" spans="2:7" s="26" customFormat="1" ht="12.75" customHeight="1" x14ac:dyDescent="0.25">
      <c r="B78" s="36"/>
      <c r="D78" s="89"/>
      <c r="E78" s="89"/>
      <c r="F78" s="89"/>
    </row>
    <row r="79" spans="2:7" s="26" customFormat="1" ht="12.75" customHeight="1" x14ac:dyDescent="0.25">
      <c r="B79" s="36"/>
      <c r="C79" s="17"/>
      <c r="D79" s="89"/>
      <c r="E79" s="89"/>
      <c r="F79" s="89"/>
    </row>
    <row r="80" spans="2:7" s="26" customFormat="1" ht="12.75" customHeight="1" x14ac:dyDescent="0.25">
      <c r="B80" s="36"/>
      <c r="C80" s="17"/>
      <c r="D80" s="89"/>
      <c r="E80" s="89"/>
      <c r="F80" s="89"/>
    </row>
    <row r="81" spans="2:6" s="26" customFormat="1" ht="12.75" customHeight="1" x14ac:dyDescent="0.25">
      <c r="B81" s="36"/>
      <c r="C81" s="17"/>
      <c r="D81" s="89"/>
      <c r="E81" s="89"/>
      <c r="F81" s="89"/>
    </row>
    <row r="82" spans="2:6" s="26" customFormat="1" ht="12.75" customHeight="1" x14ac:dyDescent="0.25">
      <c r="B82" s="36"/>
      <c r="C82" s="17"/>
      <c r="D82" s="89"/>
      <c r="E82" s="89"/>
      <c r="F82" s="89"/>
    </row>
    <row r="83" spans="2:6" s="26" customFormat="1" ht="12.75" customHeight="1" x14ac:dyDescent="0.25">
      <c r="B83" s="36"/>
      <c r="C83" s="17"/>
      <c r="D83" s="89"/>
      <c r="E83" s="89"/>
      <c r="F83" s="89"/>
    </row>
    <row r="84" spans="2:6" s="26" customFormat="1" ht="12.75" customHeight="1" x14ac:dyDescent="0.25">
      <c r="B84" s="36"/>
      <c r="C84" s="17"/>
      <c r="D84" s="89"/>
      <c r="E84" s="89"/>
      <c r="F84" s="89"/>
    </row>
    <row r="85" spans="2:6" s="26" customFormat="1" ht="12.75" customHeight="1" x14ac:dyDescent="0.25">
      <c r="B85" s="36"/>
      <c r="C85" s="17"/>
      <c r="D85" s="89"/>
      <c r="E85" s="89"/>
      <c r="F85" s="89"/>
    </row>
    <row r="86" spans="2:6" s="26" customFormat="1" ht="12.75" customHeight="1" x14ac:dyDescent="0.25">
      <c r="B86" s="36"/>
      <c r="C86" s="17"/>
      <c r="D86" s="89"/>
      <c r="E86" s="89"/>
      <c r="F86" s="89"/>
    </row>
    <row r="87" spans="2:6" s="26" customFormat="1" ht="12.75" customHeight="1" x14ac:dyDescent="0.25">
      <c r="B87" s="36"/>
      <c r="C87" s="17"/>
      <c r="D87" s="89"/>
      <c r="E87" s="89"/>
      <c r="F87" s="89"/>
    </row>
    <row r="88" spans="2:6" s="26" customFormat="1" ht="12.75" customHeight="1" x14ac:dyDescent="0.25">
      <c r="B88" s="36"/>
      <c r="C88" s="17"/>
      <c r="D88" s="89"/>
      <c r="E88" s="89"/>
      <c r="F88" s="89"/>
    </row>
    <row r="89" spans="2:6" s="26" customFormat="1" ht="12.75" customHeight="1" x14ac:dyDescent="0.25">
      <c r="B89" s="36"/>
      <c r="C89" s="17"/>
      <c r="D89" s="89"/>
      <c r="E89" s="89"/>
      <c r="F89" s="89"/>
    </row>
    <row r="90" spans="2:6" s="26" customFormat="1" ht="12.75" customHeight="1" x14ac:dyDescent="0.25">
      <c r="B90" s="36"/>
      <c r="C90" s="17"/>
      <c r="D90" s="89"/>
      <c r="E90" s="89"/>
      <c r="F90" s="89"/>
    </row>
    <row r="91" spans="2:6" s="26" customFormat="1" ht="12.75" customHeight="1" x14ac:dyDescent="0.25">
      <c r="B91" s="36"/>
      <c r="C91" s="17"/>
      <c r="D91" s="89"/>
      <c r="E91" s="89"/>
      <c r="F91" s="89"/>
    </row>
    <row r="92" spans="2:6" s="26" customFormat="1" ht="12.75" customHeight="1" x14ac:dyDescent="0.25">
      <c r="B92" s="36"/>
      <c r="C92" s="17"/>
      <c r="D92" s="89"/>
      <c r="E92" s="89"/>
      <c r="F92" s="89"/>
    </row>
    <row r="93" spans="2:6" s="26" customFormat="1" ht="12.75" customHeight="1" x14ac:dyDescent="0.25">
      <c r="B93" s="36"/>
      <c r="C93" s="17"/>
      <c r="D93" s="89"/>
      <c r="E93" s="89"/>
      <c r="F93" s="89"/>
    </row>
    <row r="94" spans="2:6" s="26" customFormat="1" ht="12.75" customHeight="1" x14ac:dyDescent="0.25">
      <c r="B94" s="36"/>
      <c r="C94" s="17"/>
      <c r="D94" s="89"/>
      <c r="E94" s="89"/>
      <c r="F94" s="89"/>
    </row>
    <row r="95" spans="2:6" s="26" customFormat="1" ht="12.75" customHeight="1" x14ac:dyDescent="0.25">
      <c r="B95" s="36"/>
      <c r="C95" s="17"/>
      <c r="D95" s="89"/>
      <c r="E95" s="89"/>
      <c r="F95" s="89"/>
    </row>
    <row r="96" spans="2:6" s="26" customFormat="1" ht="12.75" customHeight="1" x14ac:dyDescent="0.25">
      <c r="B96" s="36"/>
      <c r="C96" s="17"/>
      <c r="D96" s="89"/>
      <c r="E96" s="89"/>
      <c r="F96" s="89"/>
    </row>
    <row r="97" spans="2:6" s="26" customFormat="1" ht="12.75" customHeight="1" x14ac:dyDescent="0.25">
      <c r="B97" s="36"/>
      <c r="C97" s="17"/>
      <c r="D97" s="89"/>
      <c r="E97" s="89"/>
      <c r="F97" s="89"/>
    </row>
    <row r="98" spans="2:6" s="26" customFormat="1" ht="12.75" customHeight="1" x14ac:dyDescent="0.25">
      <c r="B98" s="36"/>
      <c r="C98" s="17"/>
      <c r="D98" s="89"/>
      <c r="E98" s="89"/>
      <c r="F98" s="89"/>
    </row>
    <row r="99" spans="2:6" s="26" customFormat="1" ht="12.75" customHeight="1" x14ac:dyDescent="0.25">
      <c r="B99" s="36"/>
      <c r="C99" s="17"/>
      <c r="D99" s="89"/>
      <c r="E99" s="89"/>
      <c r="F99" s="89"/>
    </row>
    <row r="100" spans="2:6" s="26" customFormat="1" ht="12.75" customHeight="1" x14ac:dyDescent="0.25">
      <c r="B100" s="36"/>
      <c r="C100" s="17"/>
      <c r="D100" s="89"/>
      <c r="E100" s="89"/>
      <c r="F100" s="89"/>
    </row>
    <row r="101" spans="2:6" s="26" customFormat="1" ht="12.75" customHeight="1" x14ac:dyDescent="0.25">
      <c r="B101" s="36"/>
      <c r="C101" s="17"/>
      <c r="D101" s="89"/>
      <c r="E101" s="89"/>
      <c r="F101" s="89"/>
    </row>
    <row r="102" spans="2:6" s="26" customFormat="1" ht="12.75" customHeight="1" x14ac:dyDescent="0.25">
      <c r="B102" s="36"/>
      <c r="C102" s="17"/>
      <c r="D102" s="89"/>
      <c r="E102" s="89"/>
      <c r="F102" s="89"/>
    </row>
    <row r="103" spans="2:6" s="26" customFormat="1" ht="12.75" customHeight="1" x14ac:dyDescent="0.25">
      <c r="B103" s="36"/>
      <c r="C103" s="17"/>
      <c r="D103" s="89"/>
      <c r="E103" s="89"/>
      <c r="F103" s="89"/>
    </row>
    <row r="104" spans="2:6" s="26" customFormat="1" ht="12.75" customHeight="1" x14ac:dyDescent="0.25">
      <c r="B104" s="36"/>
      <c r="C104" s="17"/>
      <c r="D104" s="89"/>
      <c r="E104" s="89"/>
      <c r="F104" s="89"/>
    </row>
    <row r="105" spans="2:6" s="26" customFormat="1" ht="12.75" customHeight="1" x14ac:dyDescent="0.25">
      <c r="B105" s="36"/>
      <c r="C105" s="17"/>
      <c r="D105" s="89"/>
      <c r="E105" s="89"/>
      <c r="F105" s="89"/>
    </row>
    <row r="106" spans="2:6" s="26" customFormat="1" ht="12.75" customHeight="1" x14ac:dyDescent="0.25">
      <c r="B106" s="36"/>
      <c r="C106" s="17"/>
      <c r="D106" s="89"/>
      <c r="E106" s="89"/>
      <c r="F106" s="89"/>
    </row>
    <row r="107" spans="2:6" s="26" customFormat="1" ht="12.75" customHeight="1" x14ac:dyDescent="0.25">
      <c r="B107" s="36"/>
      <c r="C107" s="17"/>
      <c r="D107" s="89"/>
      <c r="E107" s="89"/>
      <c r="F107" s="89"/>
    </row>
    <row r="108" spans="2:6" s="26" customFormat="1" ht="12.75" customHeight="1" x14ac:dyDescent="0.25">
      <c r="B108" s="36"/>
      <c r="C108" s="17"/>
      <c r="D108" s="89"/>
      <c r="E108" s="89"/>
      <c r="F108" s="89"/>
    </row>
    <row r="109" spans="2:6" s="26" customFormat="1" ht="12.75" customHeight="1" x14ac:dyDescent="0.25">
      <c r="B109" s="36"/>
      <c r="C109" s="17"/>
      <c r="D109" s="89"/>
      <c r="E109" s="89"/>
      <c r="F109" s="89"/>
    </row>
    <row r="110" spans="2:6" s="26" customFormat="1" ht="12.75" customHeight="1" x14ac:dyDescent="0.25">
      <c r="B110" s="36"/>
      <c r="C110" s="17"/>
      <c r="D110" s="89"/>
      <c r="E110" s="89"/>
      <c r="F110" s="89"/>
    </row>
    <row r="111" spans="2:6" s="26" customFormat="1" ht="12.75" customHeight="1" x14ac:dyDescent="0.25">
      <c r="B111" s="36"/>
      <c r="C111" s="17"/>
      <c r="D111" s="89"/>
      <c r="E111" s="89"/>
      <c r="F111" s="89"/>
    </row>
    <row r="112" spans="2:6" s="26" customFormat="1" ht="12.75" customHeight="1" x14ac:dyDescent="0.25">
      <c r="B112" s="36"/>
      <c r="C112" s="17"/>
      <c r="D112" s="89"/>
      <c r="E112" s="89"/>
      <c r="F112" s="89"/>
    </row>
    <row r="113" spans="2:6" s="26" customFormat="1" ht="12.75" customHeight="1" x14ac:dyDescent="0.25">
      <c r="B113" s="36"/>
      <c r="C113" s="17"/>
      <c r="D113" s="89"/>
      <c r="E113" s="89"/>
      <c r="F113" s="89"/>
    </row>
    <row r="114" spans="2:6" s="26" customFormat="1" ht="12.75" customHeight="1" x14ac:dyDescent="0.25">
      <c r="B114" s="36"/>
      <c r="C114" s="17"/>
      <c r="D114" s="89"/>
      <c r="E114" s="89"/>
      <c r="F114" s="89"/>
    </row>
    <row r="115" spans="2:6" s="26" customFormat="1" ht="12.75" customHeight="1" x14ac:dyDescent="0.25">
      <c r="B115" s="36"/>
      <c r="C115" s="17"/>
      <c r="D115" s="89"/>
      <c r="E115" s="89"/>
      <c r="F115" s="89"/>
    </row>
    <row r="116" spans="2:6" s="26" customFormat="1" ht="12.75" customHeight="1" x14ac:dyDescent="0.25">
      <c r="B116" s="36"/>
      <c r="C116" s="17"/>
      <c r="D116" s="89"/>
      <c r="E116" s="89"/>
      <c r="F116" s="89"/>
    </row>
    <row r="117" spans="2:6" s="26" customFormat="1" ht="12.75" customHeight="1" x14ac:dyDescent="0.25">
      <c r="B117" s="36"/>
      <c r="C117" s="17"/>
      <c r="D117" s="89"/>
      <c r="E117" s="89"/>
      <c r="F117" s="89"/>
    </row>
    <row r="118" spans="2:6" s="26" customFormat="1" ht="12.75" customHeight="1" x14ac:dyDescent="0.25">
      <c r="B118" s="36"/>
      <c r="C118" s="17"/>
      <c r="D118" s="89"/>
      <c r="E118" s="89"/>
      <c r="F118" s="89"/>
    </row>
    <row r="119" spans="2:6" s="26" customFormat="1" ht="12.75" customHeight="1" x14ac:dyDescent="0.25">
      <c r="B119" s="36"/>
      <c r="C119" s="17"/>
      <c r="D119" s="89"/>
      <c r="E119" s="89"/>
      <c r="F119" s="89"/>
    </row>
    <row r="120" spans="2:6" s="26" customFormat="1" ht="12.75" customHeight="1" x14ac:dyDescent="0.25">
      <c r="B120" s="36"/>
      <c r="C120" s="17"/>
      <c r="D120" s="89"/>
      <c r="E120" s="89"/>
      <c r="F120" s="89"/>
    </row>
    <row r="121" spans="2:6" s="26" customFormat="1" ht="12.75" customHeight="1" x14ac:dyDescent="0.25">
      <c r="B121" s="36"/>
      <c r="C121" s="17"/>
      <c r="D121" s="89"/>
      <c r="E121" s="89"/>
      <c r="F121" s="89"/>
    </row>
    <row r="122" spans="2:6" s="26" customFormat="1" ht="12.75" customHeight="1" x14ac:dyDescent="0.25">
      <c r="B122" s="36"/>
      <c r="C122" s="17"/>
      <c r="D122" s="89"/>
      <c r="E122" s="89"/>
      <c r="F122" s="89"/>
    </row>
    <row r="123" spans="2:6" s="26" customFormat="1" ht="12.75" customHeight="1" x14ac:dyDescent="0.25">
      <c r="B123" s="36"/>
      <c r="C123" s="17"/>
      <c r="D123" s="89"/>
      <c r="E123" s="89"/>
      <c r="F123" s="89"/>
    </row>
    <row r="124" spans="2:6" s="26" customFormat="1" ht="12.75" customHeight="1" x14ac:dyDescent="0.25">
      <c r="B124" s="36"/>
      <c r="C124" s="17"/>
      <c r="D124" s="89"/>
      <c r="E124" s="89"/>
      <c r="F124" s="89"/>
    </row>
    <row r="125" spans="2:6" s="26" customFormat="1" ht="12.75" customHeight="1" x14ac:dyDescent="0.25">
      <c r="B125" s="36"/>
      <c r="C125" s="17"/>
      <c r="D125" s="89"/>
      <c r="E125" s="89"/>
      <c r="F125" s="89"/>
    </row>
    <row r="126" spans="2:6" s="26" customFormat="1" ht="12.75" customHeight="1" x14ac:dyDescent="0.25">
      <c r="B126" s="36"/>
      <c r="C126" s="17"/>
      <c r="D126" s="89"/>
      <c r="E126" s="89"/>
      <c r="F126" s="89"/>
    </row>
    <row r="127" spans="2:6" s="26" customFormat="1" ht="12.75" customHeight="1" x14ac:dyDescent="0.25">
      <c r="B127" s="36"/>
      <c r="C127" s="17"/>
      <c r="D127" s="89"/>
      <c r="E127" s="89"/>
      <c r="F127" s="89"/>
    </row>
    <row r="128" spans="2:6" s="26" customFormat="1" ht="12.75" customHeight="1" x14ac:dyDescent="0.25">
      <c r="B128" s="36"/>
      <c r="C128" s="17"/>
      <c r="D128" s="89"/>
      <c r="E128" s="89"/>
      <c r="F128" s="89"/>
    </row>
    <row r="129" spans="2:6" s="26" customFormat="1" ht="12.75" customHeight="1" x14ac:dyDescent="0.25">
      <c r="B129" s="36"/>
      <c r="C129" s="17"/>
      <c r="D129" s="89"/>
      <c r="E129" s="89"/>
      <c r="F129" s="89"/>
    </row>
    <row r="130" spans="2:6" s="26" customFormat="1" ht="12.75" customHeight="1" x14ac:dyDescent="0.25">
      <c r="B130" s="36"/>
      <c r="C130" s="17"/>
      <c r="D130" s="89"/>
      <c r="E130" s="89"/>
      <c r="F130" s="89"/>
    </row>
    <row r="131" spans="2:6" s="26" customFormat="1" ht="12.75" customHeight="1" x14ac:dyDescent="0.25">
      <c r="B131" s="36"/>
      <c r="C131" s="17"/>
      <c r="D131" s="89"/>
      <c r="E131" s="89"/>
      <c r="F131" s="89"/>
    </row>
    <row r="132" spans="2:6" s="26" customFormat="1" ht="12.75" customHeight="1" x14ac:dyDescent="0.25">
      <c r="B132" s="36"/>
      <c r="C132" s="17"/>
      <c r="D132" s="89"/>
      <c r="E132" s="89"/>
      <c r="F132" s="89"/>
    </row>
    <row r="133" spans="2:6" s="26" customFormat="1" ht="12.75" customHeight="1" x14ac:dyDescent="0.25">
      <c r="B133" s="36"/>
      <c r="C133" s="17"/>
      <c r="D133" s="89"/>
      <c r="E133" s="89"/>
      <c r="F133" s="89"/>
    </row>
    <row r="134" spans="2:6" s="26" customFormat="1" ht="12.75" customHeight="1" x14ac:dyDescent="0.25">
      <c r="B134" s="36"/>
      <c r="C134" s="17"/>
      <c r="D134" s="89"/>
      <c r="E134" s="89"/>
      <c r="F134" s="89"/>
    </row>
    <row r="135" spans="2:6" s="26" customFormat="1" ht="12.75" customHeight="1" x14ac:dyDescent="0.25">
      <c r="B135" s="36"/>
      <c r="C135" s="17"/>
      <c r="D135" s="89"/>
      <c r="E135" s="89"/>
      <c r="F135" s="89"/>
    </row>
    <row r="136" spans="2:6" s="26" customFormat="1" ht="12.75" customHeight="1" x14ac:dyDescent="0.25">
      <c r="B136" s="36"/>
      <c r="C136" s="17"/>
      <c r="D136" s="89"/>
      <c r="E136" s="89"/>
      <c r="F136" s="89"/>
    </row>
    <row r="137" spans="2:6" s="26" customFormat="1" ht="12.75" customHeight="1" x14ac:dyDescent="0.25">
      <c r="B137" s="36"/>
      <c r="C137" s="17"/>
      <c r="D137" s="89"/>
      <c r="E137" s="89"/>
      <c r="F137" s="89"/>
    </row>
    <row r="138" spans="2:6" s="26" customFormat="1" ht="12.75" customHeight="1" x14ac:dyDescent="0.25">
      <c r="B138" s="36"/>
      <c r="C138" s="17"/>
      <c r="D138" s="89"/>
      <c r="E138" s="89"/>
      <c r="F138" s="89"/>
    </row>
    <row r="139" spans="2:6" s="26" customFormat="1" ht="12.75" customHeight="1" x14ac:dyDescent="0.25">
      <c r="B139" s="36"/>
      <c r="C139" s="17"/>
      <c r="D139" s="89"/>
      <c r="E139" s="89"/>
      <c r="F139" s="89"/>
    </row>
    <row r="140" spans="2:6" s="26" customFormat="1" ht="12.75" customHeight="1" x14ac:dyDescent="0.25">
      <c r="B140" s="36"/>
      <c r="C140" s="17"/>
      <c r="D140" s="89"/>
      <c r="E140" s="89"/>
      <c r="F140" s="89"/>
    </row>
    <row r="141" spans="2:6" s="26" customFormat="1" ht="12.75" customHeight="1" x14ac:dyDescent="0.25">
      <c r="B141" s="36"/>
      <c r="C141" s="17"/>
      <c r="D141" s="89"/>
      <c r="E141" s="89"/>
      <c r="F141" s="89"/>
    </row>
    <row r="142" spans="2:6" s="26" customFormat="1" ht="12.75" customHeight="1" x14ac:dyDescent="0.25">
      <c r="B142" s="36"/>
      <c r="C142" s="17"/>
      <c r="D142" s="89"/>
      <c r="E142" s="89"/>
      <c r="F142" s="89"/>
    </row>
    <row r="143" spans="2:6" s="26" customFormat="1" ht="12.75" customHeight="1" x14ac:dyDescent="0.25">
      <c r="B143" s="36"/>
      <c r="C143" s="17"/>
      <c r="D143" s="89"/>
      <c r="E143" s="89"/>
      <c r="F143" s="89"/>
    </row>
    <row r="144" spans="2:6" s="26" customFormat="1" ht="12.75" customHeight="1" x14ac:dyDescent="0.25">
      <c r="B144" s="36"/>
      <c r="C144" s="17"/>
      <c r="D144" s="89"/>
      <c r="E144" s="89"/>
      <c r="F144" s="89"/>
    </row>
    <row r="145" spans="2:6" s="26" customFormat="1" ht="12.75" customHeight="1" x14ac:dyDescent="0.25">
      <c r="B145" s="36"/>
      <c r="C145" s="17"/>
      <c r="D145" s="89"/>
      <c r="E145" s="89"/>
      <c r="F145" s="89"/>
    </row>
    <row r="146" spans="2:6" s="26" customFormat="1" ht="12.75" customHeight="1" x14ac:dyDescent="0.25">
      <c r="B146" s="36"/>
      <c r="C146" s="17"/>
      <c r="D146" s="89"/>
      <c r="E146" s="89"/>
      <c r="F146" s="89"/>
    </row>
    <row r="147" spans="2:6" s="26" customFormat="1" ht="12.75" customHeight="1" x14ac:dyDescent="0.25">
      <c r="B147" s="36"/>
      <c r="C147" s="17"/>
      <c r="D147" s="89"/>
      <c r="E147" s="89"/>
      <c r="F147" s="89"/>
    </row>
    <row r="148" spans="2:6" s="26" customFormat="1" ht="12.75" customHeight="1" x14ac:dyDescent="0.25">
      <c r="B148" s="36"/>
      <c r="C148" s="17"/>
      <c r="D148" s="89"/>
      <c r="E148" s="89"/>
      <c r="F148" s="89"/>
    </row>
    <row r="149" spans="2:6" s="26" customFormat="1" ht="12.75" customHeight="1" x14ac:dyDescent="0.25">
      <c r="B149" s="36"/>
      <c r="C149" s="17"/>
      <c r="D149" s="89"/>
      <c r="E149" s="89"/>
      <c r="F149" s="89"/>
    </row>
    <row r="150" spans="2:6" s="26" customFormat="1" ht="12.75" customHeight="1" x14ac:dyDescent="0.25">
      <c r="B150" s="36"/>
      <c r="C150" s="17"/>
      <c r="D150" s="89"/>
      <c r="E150" s="89"/>
      <c r="F150" s="89"/>
    </row>
    <row r="151" spans="2:6" s="26" customFormat="1" ht="12.75" customHeight="1" x14ac:dyDescent="0.25">
      <c r="B151" s="36"/>
      <c r="C151" s="17"/>
      <c r="D151" s="89"/>
      <c r="E151" s="89"/>
      <c r="F151" s="89"/>
    </row>
    <row r="152" spans="2:6" s="26" customFormat="1" ht="12.75" customHeight="1" x14ac:dyDescent="0.25">
      <c r="B152" s="36"/>
      <c r="C152" s="17"/>
      <c r="D152" s="89"/>
      <c r="E152" s="89"/>
      <c r="F152" s="89"/>
    </row>
    <row r="153" spans="2:6" s="26" customFormat="1" ht="12.75" customHeight="1" x14ac:dyDescent="0.25">
      <c r="B153" s="36"/>
      <c r="C153" s="17"/>
      <c r="D153" s="89"/>
      <c r="E153" s="89"/>
      <c r="F153" s="89"/>
    </row>
    <row r="154" spans="2:6" s="26" customFormat="1" ht="12.75" customHeight="1" x14ac:dyDescent="0.25">
      <c r="B154" s="36"/>
      <c r="C154" s="17"/>
      <c r="D154" s="89"/>
      <c r="E154" s="89"/>
      <c r="F154" s="89"/>
    </row>
    <row r="155" spans="2:6" s="26" customFormat="1" ht="12.75" customHeight="1" x14ac:dyDescent="0.25">
      <c r="B155" s="36"/>
      <c r="C155" s="17"/>
      <c r="D155" s="89"/>
      <c r="E155" s="89"/>
      <c r="F155" s="89"/>
    </row>
    <row r="156" spans="2:6" s="26" customFormat="1" ht="12.75" customHeight="1" x14ac:dyDescent="0.25">
      <c r="B156" s="36"/>
      <c r="C156" s="17"/>
      <c r="D156" s="89"/>
      <c r="E156" s="89"/>
      <c r="F156" s="89"/>
    </row>
    <row r="157" spans="2:6" s="26" customFormat="1" ht="12.75" customHeight="1" x14ac:dyDescent="0.25">
      <c r="B157" s="36"/>
      <c r="C157" s="17"/>
      <c r="D157" s="89"/>
      <c r="E157" s="89"/>
      <c r="F157" s="89"/>
    </row>
    <row r="158" spans="2:6" s="26" customFormat="1" ht="12.75" customHeight="1" x14ac:dyDescent="0.25">
      <c r="B158" s="36"/>
      <c r="C158" s="17"/>
      <c r="D158" s="89"/>
      <c r="E158" s="89"/>
      <c r="F158" s="89"/>
    </row>
    <row r="159" spans="2:6" s="26" customFormat="1" ht="12.75" customHeight="1" x14ac:dyDescent="0.25">
      <c r="B159" s="36"/>
      <c r="C159" s="17"/>
      <c r="D159" s="89"/>
      <c r="E159" s="89"/>
      <c r="F159" s="89"/>
    </row>
    <row r="160" spans="2:6" s="26" customFormat="1" ht="12.75" customHeight="1" x14ac:dyDescent="0.25">
      <c r="B160" s="36"/>
      <c r="C160" s="17"/>
      <c r="D160" s="89"/>
      <c r="E160" s="89"/>
      <c r="F160" s="89"/>
    </row>
    <row r="161" spans="2:6" s="26" customFormat="1" ht="12.75" customHeight="1" x14ac:dyDescent="0.25">
      <c r="B161" s="36"/>
      <c r="C161" s="17"/>
      <c r="D161" s="89"/>
      <c r="E161" s="89"/>
      <c r="F161" s="89"/>
    </row>
    <row r="162" spans="2:6" s="26" customFormat="1" ht="12.75" customHeight="1" x14ac:dyDescent="0.25">
      <c r="B162" s="36"/>
      <c r="C162" s="17"/>
      <c r="D162" s="89"/>
      <c r="E162" s="89"/>
      <c r="F162" s="89"/>
    </row>
    <row r="163" spans="2:6" s="26" customFormat="1" ht="12.75" customHeight="1" x14ac:dyDescent="0.25">
      <c r="B163" s="36"/>
      <c r="C163" s="17"/>
      <c r="D163" s="89"/>
      <c r="E163" s="89"/>
      <c r="F163" s="89"/>
    </row>
    <row r="164" spans="2:6" s="26" customFormat="1" ht="12.75" customHeight="1" x14ac:dyDescent="0.25">
      <c r="B164" s="36"/>
      <c r="C164" s="17"/>
      <c r="D164" s="89"/>
      <c r="E164" s="89"/>
      <c r="F164" s="89"/>
    </row>
    <row r="165" spans="2:6" s="26" customFormat="1" ht="12.75" customHeight="1" x14ac:dyDescent="0.25">
      <c r="B165" s="36"/>
      <c r="C165" s="17"/>
      <c r="D165" s="89"/>
      <c r="E165" s="89"/>
      <c r="F165" s="89"/>
    </row>
    <row r="166" spans="2:6" s="26" customFormat="1" ht="12.75" customHeight="1" x14ac:dyDescent="0.25">
      <c r="B166" s="36"/>
      <c r="C166" s="17"/>
      <c r="D166" s="89"/>
      <c r="E166" s="89"/>
      <c r="F166" s="89"/>
    </row>
    <row r="167" spans="2:6" s="26" customFormat="1" ht="12.75" customHeight="1" x14ac:dyDescent="0.25">
      <c r="B167" s="36"/>
      <c r="C167" s="17"/>
      <c r="D167" s="89"/>
      <c r="E167" s="89"/>
      <c r="F167" s="89"/>
    </row>
    <row r="168" spans="2:6" s="26" customFormat="1" ht="12.75" customHeight="1" x14ac:dyDescent="0.25">
      <c r="B168" s="36"/>
      <c r="C168" s="17"/>
      <c r="D168" s="89"/>
      <c r="E168" s="89"/>
      <c r="F168" s="89"/>
    </row>
    <row r="169" spans="2:6" s="26" customFormat="1" ht="12.75" customHeight="1" x14ac:dyDescent="0.25">
      <c r="B169" s="36"/>
      <c r="C169" s="17"/>
      <c r="D169" s="89"/>
      <c r="E169" s="89"/>
      <c r="F169" s="89"/>
    </row>
    <row r="170" spans="2:6" s="26" customFormat="1" ht="12.75" customHeight="1" x14ac:dyDescent="0.25">
      <c r="B170" s="36"/>
      <c r="C170" s="17"/>
      <c r="D170" s="89"/>
      <c r="E170" s="89"/>
      <c r="F170" s="89"/>
    </row>
    <row r="171" spans="2:6" s="26" customFormat="1" ht="12.75" customHeight="1" x14ac:dyDescent="0.25">
      <c r="B171" s="36"/>
      <c r="C171" s="17"/>
      <c r="D171" s="89"/>
      <c r="E171" s="89"/>
      <c r="F171" s="89"/>
    </row>
    <row r="172" spans="2:6" s="26" customFormat="1" ht="12.75" customHeight="1" x14ac:dyDescent="0.25">
      <c r="B172" s="36"/>
      <c r="C172" s="17"/>
      <c r="D172" s="89"/>
      <c r="E172" s="89"/>
      <c r="F172" s="89"/>
    </row>
    <row r="173" spans="2:6" s="26" customFormat="1" ht="12.75" customHeight="1" x14ac:dyDescent="0.25">
      <c r="B173" s="36"/>
      <c r="C173" s="17"/>
      <c r="D173" s="89"/>
      <c r="E173" s="89"/>
      <c r="F173" s="89"/>
    </row>
    <row r="174" spans="2:6" s="26" customFormat="1" ht="12.75" customHeight="1" x14ac:dyDescent="0.25">
      <c r="B174" s="36"/>
      <c r="C174" s="17"/>
      <c r="D174" s="89"/>
      <c r="E174" s="89"/>
      <c r="F174" s="89"/>
    </row>
    <row r="175" spans="2:6" s="26" customFormat="1" ht="12.75" customHeight="1" x14ac:dyDescent="0.25">
      <c r="B175" s="36"/>
      <c r="C175" s="17"/>
      <c r="D175" s="89"/>
      <c r="E175" s="89"/>
      <c r="F175" s="89"/>
    </row>
    <row r="176" spans="2:6" s="26" customFormat="1" ht="12.75" customHeight="1" x14ac:dyDescent="0.25">
      <c r="B176" s="36"/>
      <c r="C176" s="17"/>
      <c r="D176" s="89"/>
      <c r="E176" s="89"/>
      <c r="F176" s="89"/>
    </row>
    <row r="177" spans="2:6" s="26" customFormat="1" ht="12.75" customHeight="1" x14ac:dyDescent="0.25">
      <c r="B177" s="36"/>
      <c r="C177" s="17"/>
      <c r="D177" s="89"/>
      <c r="E177" s="89"/>
      <c r="F177" s="89"/>
    </row>
    <row r="178" spans="2:6" s="26" customFormat="1" ht="12.75" customHeight="1" x14ac:dyDescent="0.25">
      <c r="B178" s="36"/>
      <c r="C178" s="17"/>
      <c r="D178" s="89"/>
      <c r="E178" s="89"/>
      <c r="F178" s="89"/>
    </row>
    <row r="179" spans="2:6" s="26" customFormat="1" ht="12.75" customHeight="1" x14ac:dyDescent="0.25">
      <c r="B179" s="36"/>
      <c r="C179" s="17"/>
      <c r="D179" s="89"/>
      <c r="E179" s="89"/>
      <c r="F179" s="89"/>
    </row>
    <row r="180" spans="2:6" s="26" customFormat="1" ht="12.75" customHeight="1" x14ac:dyDescent="0.25">
      <c r="B180" s="36"/>
      <c r="C180" s="17"/>
      <c r="D180" s="89"/>
      <c r="E180" s="89"/>
      <c r="F180" s="89"/>
    </row>
    <row r="181" spans="2:6" s="26" customFormat="1" ht="12.75" customHeight="1" x14ac:dyDescent="0.25">
      <c r="B181" s="36"/>
      <c r="C181" s="17"/>
      <c r="D181" s="89"/>
      <c r="E181" s="89"/>
      <c r="F181" s="89"/>
    </row>
    <row r="182" spans="2:6" s="26" customFormat="1" ht="12.75" customHeight="1" x14ac:dyDescent="0.25">
      <c r="B182" s="36"/>
      <c r="C182" s="17"/>
      <c r="D182" s="89"/>
      <c r="E182" s="89"/>
      <c r="F182" s="89"/>
    </row>
    <row r="183" spans="2:6" s="26" customFormat="1" ht="12.75" customHeight="1" x14ac:dyDescent="0.25">
      <c r="B183" s="36"/>
      <c r="C183" s="17"/>
      <c r="D183" s="89"/>
      <c r="E183" s="89"/>
      <c r="F183" s="89"/>
    </row>
    <row r="184" spans="2:6" s="26" customFormat="1" ht="12.75" customHeight="1" x14ac:dyDescent="0.25">
      <c r="B184" s="36"/>
      <c r="C184" s="17"/>
      <c r="D184" s="89"/>
      <c r="E184" s="89"/>
      <c r="F184" s="89"/>
    </row>
    <row r="185" spans="2:6" s="26" customFormat="1" ht="12.75" customHeight="1" x14ac:dyDescent="0.25">
      <c r="B185" s="36"/>
      <c r="C185" s="17"/>
      <c r="D185" s="89"/>
      <c r="E185" s="89"/>
      <c r="F185" s="89"/>
    </row>
    <row r="186" spans="2:6" s="26" customFormat="1" ht="12.75" customHeight="1" x14ac:dyDescent="0.25">
      <c r="B186" s="36"/>
      <c r="C186" s="17"/>
      <c r="D186" s="89"/>
      <c r="E186" s="89"/>
      <c r="F186" s="89"/>
    </row>
    <row r="187" spans="2:6" s="26" customFormat="1" ht="12.75" customHeight="1" x14ac:dyDescent="0.25">
      <c r="B187" s="36"/>
      <c r="C187" s="17"/>
      <c r="D187" s="89"/>
      <c r="E187" s="89"/>
      <c r="F187" s="89"/>
    </row>
    <row r="188" spans="2:6" s="26" customFormat="1" ht="12.75" customHeight="1" x14ac:dyDescent="0.25">
      <c r="B188" s="36"/>
      <c r="C188" s="17"/>
      <c r="D188" s="89"/>
      <c r="E188" s="89"/>
      <c r="F188" s="89"/>
    </row>
    <row r="189" spans="2:6" s="26" customFormat="1" ht="12.75" customHeight="1" x14ac:dyDescent="0.25">
      <c r="B189" s="36"/>
      <c r="C189" s="17"/>
      <c r="D189" s="89"/>
      <c r="E189" s="89"/>
      <c r="F189" s="89"/>
    </row>
    <row r="190" spans="2:6" s="26" customFormat="1" ht="12.75" customHeight="1" x14ac:dyDescent="0.25">
      <c r="B190" s="36"/>
      <c r="C190" s="17"/>
      <c r="D190" s="89"/>
      <c r="E190" s="89"/>
      <c r="F190" s="89"/>
    </row>
    <row r="191" spans="2:6" s="26" customFormat="1" ht="12.75" customHeight="1" x14ac:dyDescent="0.25">
      <c r="B191" s="36"/>
      <c r="C191" s="17"/>
      <c r="D191" s="89"/>
      <c r="E191" s="89"/>
      <c r="F191" s="89"/>
    </row>
    <row r="192" spans="2:6" s="26" customFormat="1" ht="12.75" customHeight="1" x14ac:dyDescent="0.25">
      <c r="B192" s="36"/>
      <c r="C192" s="17"/>
      <c r="D192" s="89"/>
      <c r="E192" s="89"/>
      <c r="F192" s="89"/>
    </row>
    <row r="193" spans="2:6" s="26" customFormat="1" ht="12.75" customHeight="1" x14ac:dyDescent="0.25">
      <c r="B193" s="36"/>
      <c r="C193" s="17"/>
      <c r="D193" s="89"/>
      <c r="E193" s="89"/>
      <c r="F193" s="89"/>
    </row>
    <row r="194" spans="2:6" s="26" customFormat="1" ht="12.75" customHeight="1" x14ac:dyDescent="0.25">
      <c r="B194" s="36"/>
      <c r="C194" s="17"/>
      <c r="D194" s="89"/>
      <c r="E194" s="89"/>
      <c r="F194" s="89"/>
    </row>
    <row r="195" spans="2:6" s="26" customFormat="1" ht="12.75" customHeight="1" x14ac:dyDescent="0.25">
      <c r="B195" s="36"/>
      <c r="C195" s="17"/>
      <c r="D195" s="89"/>
      <c r="E195" s="89"/>
      <c r="F195" s="89"/>
    </row>
    <row r="196" spans="2:6" s="26" customFormat="1" ht="12.75" customHeight="1" x14ac:dyDescent="0.25">
      <c r="B196" s="36"/>
      <c r="C196" s="17"/>
      <c r="D196" s="89"/>
      <c r="E196" s="89"/>
      <c r="F196" s="89"/>
    </row>
    <row r="197" spans="2:6" s="26" customFormat="1" ht="12.75" customHeight="1" x14ac:dyDescent="0.25">
      <c r="B197" s="36"/>
      <c r="C197" s="17"/>
      <c r="D197" s="89"/>
      <c r="E197" s="89"/>
      <c r="F197" s="89"/>
    </row>
    <row r="198" spans="2:6" s="26" customFormat="1" ht="12.75" customHeight="1" x14ac:dyDescent="0.25">
      <c r="B198" s="36"/>
      <c r="C198" s="17"/>
      <c r="D198" s="89"/>
      <c r="E198" s="89"/>
      <c r="F198" s="89"/>
    </row>
    <row r="199" spans="2:6" s="26" customFormat="1" ht="12.75" customHeight="1" x14ac:dyDescent="0.25">
      <c r="B199" s="36"/>
      <c r="C199" s="17"/>
      <c r="D199" s="89"/>
      <c r="E199" s="89"/>
      <c r="F199" s="89"/>
    </row>
    <row r="200" spans="2:6" s="26" customFormat="1" ht="12.75" customHeight="1" x14ac:dyDescent="0.25">
      <c r="B200" s="36"/>
      <c r="C200" s="17"/>
      <c r="D200" s="89"/>
      <c r="E200" s="89"/>
      <c r="F200" s="89"/>
    </row>
    <row r="201" spans="2:6" s="26" customFormat="1" ht="12.75" customHeight="1" x14ac:dyDescent="0.25">
      <c r="B201" s="36"/>
      <c r="C201" s="17"/>
      <c r="D201" s="89"/>
      <c r="E201" s="89"/>
      <c r="F201" s="89"/>
    </row>
    <row r="202" spans="2:6" s="26" customFormat="1" ht="12.75" customHeight="1" x14ac:dyDescent="0.25">
      <c r="B202" s="36"/>
      <c r="C202" s="17"/>
      <c r="D202" s="89"/>
      <c r="E202" s="89"/>
      <c r="F202" s="89"/>
    </row>
    <row r="203" spans="2:6" s="26" customFormat="1" ht="12.75" customHeight="1" x14ac:dyDescent="0.25">
      <c r="B203" s="36"/>
      <c r="C203" s="17"/>
      <c r="D203" s="89"/>
      <c r="E203" s="89"/>
      <c r="F203" s="89"/>
    </row>
    <row r="204" spans="2:6" s="26" customFormat="1" ht="12.75" customHeight="1" x14ac:dyDescent="0.25">
      <c r="B204" s="36"/>
      <c r="C204" s="17"/>
      <c r="D204" s="89"/>
      <c r="E204" s="89"/>
      <c r="F204" s="89"/>
    </row>
    <row r="205" spans="2:6" s="26" customFormat="1" ht="12.75" customHeight="1" x14ac:dyDescent="0.25">
      <c r="B205" s="36"/>
      <c r="C205" s="17"/>
      <c r="D205" s="89"/>
      <c r="E205" s="89"/>
      <c r="F205" s="89"/>
    </row>
    <row r="206" spans="2:6" s="26" customFormat="1" ht="12.75" customHeight="1" x14ac:dyDescent="0.25">
      <c r="B206" s="36"/>
      <c r="C206" s="17"/>
      <c r="D206" s="89"/>
      <c r="E206" s="89"/>
      <c r="F206" s="89"/>
    </row>
    <row r="207" spans="2:6" s="26" customFormat="1" ht="12.75" customHeight="1" x14ac:dyDescent="0.25">
      <c r="B207" s="36"/>
      <c r="C207" s="17"/>
      <c r="D207" s="89"/>
      <c r="E207" s="89"/>
      <c r="F207" s="89"/>
    </row>
    <row r="208" spans="2:6" s="26" customFormat="1" ht="12.75" customHeight="1" x14ac:dyDescent="0.25">
      <c r="B208" s="36"/>
      <c r="C208" s="17"/>
      <c r="D208" s="89"/>
      <c r="E208" s="89"/>
      <c r="F208" s="89"/>
    </row>
    <row r="209" spans="2:6" s="26" customFormat="1" ht="12.75" customHeight="1" x14ac:dyDescent="0.25">
      <c r="B209" s="36"/>
      <c r="C209" s="17"/>
      <c r="D209" s="89"/>
      <c r="E209" s="89"/>
      <c r="F209" s="89"/>
    </row>
    <row r="210" spans="2:6" s="26" customFormat="1" ht="12.75" customHeight="1" x14ac:dyDescent="0.25">
      <c r="B210" s="36"/>
      <c r="C210" s="17"/>
      <c r="D210" s="89"/>
      <c r="E210" s="89"/>
      <c r="F210" s="89"/>
    </row>
    <row r="211" spans="2:6" s="26" customFormat="1" ht="12.75" customHeight="1" x14ac:dyDescent="0.25">
      <c r="B211" s="36"/>
      <c r="C211" s="17"/>
      <c r="D211" s="89"/>
      <c r="E211" s="89"/>
      <c r="F211" s="89"/>
    </row>
    <row r="212" spans="2:6" s="26" customFormat="1" ht="12.75" customHeight="1" x14ac:dyDescent="0.25">
      <c r="B212" s="36"/>
      <c r="C212" s="17"/>
      <c r="D212" s="89"/>
      <c r="E212" s="89"/>
      <c r="F212" s="89"/>
    </row>
    <row r="213" spans="2:6" s="26" customFormat="1" ht="12.75" customHeight="1" x14ac:dyDescent="0.25">
      <c r="B213" s="36"/>
      <c r="C213" s="17"/>
      <c r="D213" s="89"/>
      <c r="E213" s="89"/>
      <c r="F213" s="89"/>
    </row>
    <row r="214" spans="2:6" s="26" customFormat="1" ht="12.75" customHeight="1" x14ac:dyDescent="0.25">
      <c r="B214" s="36"/>
      <c r="C214" s="17"/>
      <c r="D214" s="89"/>
      <c r="E214" s="89"/>
      <c r="F214" s="89"/>
    </row>
    <row r="215" spans="2:6" s="26" customFormat="1" ht="12.75" customHeight="1" x14ac:dyDescent="0.25">
      <c r="B215" s="36"/>
      <c r="C215" s="17"/>
      <c r="D215" s="89"/>
      <c r="E215" s="89"/>
      <c r="F215" s="89"/>
    </row>
    <row r="216" spans="2:6" s="26" customFormat="1" ht="12.75" customHeight="1" x14ac:dyDescent="0.25">
      <c r="B216" s="36"/>
      <c r="C216" s="17"/>
      <c r="D216" s="89"/>
      <c r="E216" s="89"/>
      <c r="F216" s="89"/>
    </row>
    <row r="217" spans="2:6" s="26" customFormat="1" ht="12.75" customHeight="1" x14ac:dyDescent="0.25">
      <c r="B217" s="36"/>
      <c r="C217" s="17"/>
      <c r="D217" s="89"/>
      <c r="E217" s="89"/>
      <c r="F217" s="89"/>
    </row>
    <row r="218" spans="2:6" s="26" customFormat="1" ht="12.75" customHeight="1" x14ac:dyDescent="0.25">
      <c r="B218" s="36"/>
      <c r="C218" s="17"/>
      <c r="D218" s="89"/>
      <c r="E218" s="89"/>
      <c r="F218" s="89"/>
    </row>
    <row r="219" spans="2:6" s="26" customFormat="1" ht="12.75" customHeight="1" x14ac:dyDescent="0.25">
      <c r="B219" s="36"/>
      <c r="C219" s="17"/>
      <c r="D219" s="89"/>
      <c r="E219" s="89"/>
      <c r="F219" s="89"/>
    </row>
    <row r="220" spans="2:6" s="26" customFormat="1" ht="12.75" customHeight="1" x14ac:dyDescent="0.25">
      <c r="B220" s="36"/>
      <c r="C220" s="17"/>
      <c r="D220" s="89"/>
      <c r="E220" s="89"/>
      <c r="F220" s="89"/>
    </row>
    <row r="221" spans="2:6" s="26" customFormat="1" ht="12.75" customHeight="1" x14ac:dyDescent="0.25">
      <c r="B221" s="36"/>
      <c r="C221" s="17"/>
      <c r="D221" s="89"/>
      <c r="E221" s="89"/>
      <c r="F221" s="89"/>
    </row>
    <row r="222" spans="2:6" s="26" customFormat="1" ht="12.75" customHeight="1" x14ac:dyDescent="0.25">
      <c r="B222" s="36"/>
      <c r="C222" s="17"/>
      <c r="D222" s="89"/>
      <c r="E222" s="89"/>
      <c r="F222" s="89"/>
    </row>
    <row r="223" spans="2:6" s="26" customFormat="1" ht="12.75" customHeight="1" x14ac:dyDescent="0.25">
      <c r="B223" s="36"/>
      <c r="C223" s="17"/>
      <c r="D223" s="89"/>
      <c r="E223" s="89"/>
      <c r="F223" s="89"/>
    </row>
    <row r="224" spans="2:6" s="26" customFormat="1" ht="12.75" customHeight="1" x14ac:dyDescent="0.25">
      <c r="B224" s="36"/>
      <c r="C224" s="17"/>
      <c r="D224" s="89"/>
      <c r="E224" s="89"/>
      <c r="F224" s="89"/>
    </row>
    <row r="225" spans="2:6" s="26" customFormat="1" ht="12.75" customHeight="1" x14ac:dyDescent="0.25">
      <c r="B225" s="36"/>
      <c r="C225" s="17"/>
      <c r="D225" s="89"/>
      <c r="E225" s="89"/>
      <c r="F225" s="89"/>
    </row>
    <row r="226" spans="2:6" s="26" customFormat="1" ht="12.75" customHeight="1" x14ac:dyDescent="0.25">
      <c r="B226" s="36"/>
      <c r="C226" s="17"/>
      <c r="D226" s="89"/>
      <c r="E226" s="89"/>
      <c r="F226" s="89"/>
    </row>
    <row r="227" spans="2:6" s="26" customFormat="1" ht="12.75" customHeight="1" x14ac:dyDescent="0.25">
      <c r="B227" s="36"/>
      <c r="C227" s="17"/>
      <c r="D227" s="89"/>
      <c r="E227" s="89"/>
      <c r="F227" s="89"/>
    </row>
    <row r="228" spans="2:6" s="26" customFormat="1" ht="12.75" customHeight="1" x14ac:dyDescent="0.25">
      <c r="B228" s="36"/>
      <c r="C228" s="17"/>
      <c r="D228" s="89"/>
      <c r="E228" s="89"/>
      <c r="F228" s="89"/>
    </row>
    <row r="229" spans="2:6" s="26" customFormat="1" ht="12.75" customHeight="1" x14ac:dyDescent="0.25">
      <c r="B229" s="36"/>
      <c r="C229" s="17"/>
      <c r="D229" s="89"/>
      <c r="E229" s="89"/>
      <c r="F229" s="89"/>
    </row>
    <row r="230" spans="2:6" s="26" customFormat="1" ht="12.75" customHeight="1" x14ac:dyDescent="0.25">
      <c r="B230" s="36"/>
      <c r="C230" s="17"/>
      <c r="D230" s="89"/>
      <c r="E230" s="89"/>
      <c r="F230" s="89"/>
    </row>
    <row r="231" spans="2:6" s="26" customFormat="1" ht="12.75" customHeight="1" x14ac:dyDescent="0.25">
      <c r="B231" s="36"/>
      <c r="C231" s="17"/>
      <c r="D231" s="89"/>
      <c r="E231" s="89"/>
      <c r="F231" s="89"/>
    </row>
    <row r="232" spans="2:6" s="26" customFormat="1" ht="12.75" customHeight="1" x14ac:dyDescent="0.25">
      <c r="B232" s="36"/>
      <c r="C232" s="17"/>
      <c r="D232" s="89"/>
      <c r="E232" s="89"/>
      <c r="F232" s="89"/>
    </row>
    <row r="233" spans="2:6" s="26" customFormat="1" ht="12.75" customHeight="1" x14ac:dyDescent="0.25">
      <c r="B233" s="36"/>
      <c r="C233" s="17"/>
      <c r="D233" s="89"/>
      <c r="E233" s="89"/>
      <c r="F233" s="89"/>
    </row>
    <row r="234" spans="2:6" s="26" customFormat="1" ht="12.75" customHeight="1" x14ac:dyDescent="0.25">
      <c r="B234" s="36"/>
      <c r="C234" s="17"/>
      <c r="D234" s="89"/>
      <c r="E234" s="89"/>
      <c r="F234" s="89"/>
    </row>
    <row r="235" spans="2:6" s="26" customFormat="1" ht="12.75" customHeight="1" x14ac:dyDescent="0.25">
      <c r="B235" s="36"/>
      <c r="C235" s="17"/>
      <c r="D235" s="89"/>
      <c r="E235" s="89"/>
      <c r="F235" s="89"/>
    </row>
    <row r="236" spans="2:6" s="26" customFormat="1" ht="12.75" customHeight="1" x14ac:dyDescent="0.25">
      <c r="B236" s="36"/>
      <c r="C236" s="17"/>
      <c r="D236" s="89"/>
      <c r="E236" s="89"/>
      <c r="F236" s="89"/>
    </row>
    <row r="237" spans="2:6" s="26" customFormat="1" ht="12.75" customHeight="1" x14ac:dyDescent="0.25">
      <c r="B237" s="36"/>
      <c r="C237" s="17"/>
      <c r="D237" s="89"/>
      <c r="E237" s="89"/>
      <c r="F237" s="89"/>
    </row>
    <row r="238" spans="2:6" s="26" customFormat="1" ht="12.75" customHeight="1" x14ac:dyDescent="0.25">
      <c r="B238" s="36"/>
      <c r="C238" s="17"/>
      <c r="D238" s="89"/>
      <c r="E238" s="89"/>
      <c r="F238" s="89"/>
    </row>
    <row r="239" spans="2:6" s="26" customFormat="1" ht="12.75" customHeight="1" x14ac:dyDescent="0.25">
      <c r="B239" s="36"/>
      <c r="C239" s="17"/>
      <c r="D239" s="89"/>
      <c r="E239" s="89"/>
      <c r="F239" s="89"/>
    </row>
    <row r="240" spans="2:6" s="26" customFormat="1" ht="12.75" customHeight="1" x14ac:dyDescent="0.25">
      <c r="B240" s="36"/>
      <c r="C240" s="17"/>
      <c r="D240" s="89"/>
      <c r="E240" s="89"/>
      <c r="F240" s="89"/>
    </row>
    <row r="241" spans="2:6" s="26" customFormat="1" ht="12.75" customHeight="1" x14ac:dyDescent="0.25">
      <c r="B241" s="36"/>
      <c r="C241" s="17"/>
      <c r="D241" s="89"/>
      <c r="E241" s="89"/>
      <c r="F241" s="89"/>
    </row>
    <row r="242" spans="2:6" s="26" customFormat="1" ht="12.75" customHeight="1" x14ac:dyDescent="0.25">
      <c r="B242" s="36"/>
      <c r="C242" s="17"/>
      <c r="D242" s="89"/>
      <c r="E242" s="89"/>
      <c r="F242" s="89"/>
    </row>
    <row r="243" spans="2:6" s="26" customFormat="1" ht="12.75" customHeight="1" x14ac:dyDescent="0.25">
      <c r="B243" s="36"/>
      <c r="C243" s="17"/>
      <c r="D243" s="89"/>
      <c r="E243" s="89"/>
      <c r="F243" s="89"/>
    </row>
    <row r="244" spans="2:6" s="26" customFormat="1" ht="12.75" customHeight="1" x14ac:dyDescent="0.25">
      <c r="B244" s="36"/>
      <c r="C244" s="17"/>
      <c r="D244" s="89"/>
      <c r="E244" s="89"/>
      <c r="F244" s="89"/>
    </row>
    <row r="245" spans="2:6" s="26" customFormat="1" ht="12.75" customHeight="1" x14ac:dyDescent="0.25">
      <c r="B245" s="36"/>
      <c r="C245" s="17"/>
      <c r="D245" s="89"/>
      <c r="E245" s="89"/>
      <c r="F245" s="89"/>
    </row>
    <row r="246" spans="2:6" s="26" customFormat="1" ht="12.75" customHeight="1" x14ac:dyDescent="0.25">
      <c r="B246" s="36"/>
      <c r="C246" s="17"/>
      <c r="D246" s="89"/>
      <c r="E246" s="89"/>
      <c r="F246" s="89"/>
    </row>
    <row r="247" spans="2:6" s="26" customFormat="1" ht="12.75" customHeight="1" x14ac:dyDescent="0.25">
      <c r="B247" s="36"/>
      <c r="C247" s="17"/>
      <c r="D247" s="89"/>
      <c r="E247" s="89"/>
      <c r="F247" s="89"/>
    </row>
    <row r="248" spans="2:6" s="26" customFormat="1" ht="12.75" customHeight="1" x14ac:dyDescent="0.25">
      <c r="B248" s="36"/>
      <c r="C248" s="17"/>
      <c r="D248" s="89"/>
      <c r="E248" s="89"/>
      <c r="F248" s="89"/>
    </row>
    <row r="249" spans="2:6" s="26" customFormat="1" ht="12.75" customHeight="1" x14ac:dyDescent="0.25">
      <c r="B249" s="36"/>
      <c r="C249" s="17"/>
      <c r="D249" s="89"/>
      <c r="E249" s="89"/>
      <c r="F249" s="89"/>
    </row>
    <row r="250" spans="2:6" s="26" customFormat="1" ht="12.75" customHeight="1" x14ac:dyDescent="0.25">
      <c r="B250" s="36"/>
      <c r="C250" s="17"/>
      <c r="D250" s="89"/>
      <c r="E250" s="89"/>
      <c r="F250" s="89"/>
    </row>
    <row r="251" spans="2:6" s="26" customFormat="1" ht="12.75" customHeight="1" x14ac:dyDescent="0.25">
      <c r="B251" s="36"/>
      <c r="C251" s="17"/>
      <c r="D251" s="89"/>
      <c r="E251" s="89"/>
      <c r="F251" s="89"/>
    </row>
    <row r="252" spans="2:6" s="26" customFormat="1" ht="12.75" customHeight="1" x14ac:dyDescent="0.25">
      <c r="B252" s="36"/>
      <c r="C252" s="17"/>
      <c r="D252" s="89"/>
      <c r="E252" s="89"/>
      <c r="F252" s="89"/>
    </row>
    <row r="253" spans="2:6" s="26" customFormat="1" ht="12.75" customHeight="1" x14ac:dyDescent="0.25">
      <c r="B253" s="36"/>
      <c r="C253" s="17"/>
      <c r="D253" s="89"/>
      <c r="E253" s="89"/>
      <c r="F253" s="89"/>
    </row>
    <row r="254" spans="2:6" s="26" customFormat="1" ht="12.75" customHeight="1" x14ac:dyDescent="0.25">
      <c r="B254" s="36"/>
      <c r="C254" s="17"/>
      <c r="D254" s="89"/>
      <c r="E254" s="89"/>
      <c r="F254" s="89"/>
    </row>
    <row r="255" spans="2:6" s="26" customFormat="1" ht="12.75" customHeight="1" x14ac:dyDescent="0.25">
      <c r="B255" s="36"/>
      <c r="C255" s="17"/>
      <c r="D255" s="89"/>
      <c r="E255" s="89"/>
      <c r="F255" s="89"/>
    </row>
    <row r="256" spans="2:6" s="26" customFormat="1" ht="12.75" customHeight="1" x14ac:dyDescent="0.25">
      <c r="B256" s="36"/>
      <c r="C256" s="17"/>
      <c r="D256" s="89"/>
      <c r="E256" s="89"/>
      <c r="F256" s="89"/>
    </row>
    <row r="257" spans="2:6" s="26" customFormat="1" ht="12.75" customHeight="1" x14ac:dyDescent="0.25">
      <c r="B257" s="36"/>
      <c r="C257" s="17"/>
      <c r="D257" s="89"/>
      <c r="E257" s="89"/>
      <c r="F257" s="89"/>
    </row>
    <row r="258" spans="2:6" s="26" customFormat="1" ht="12.75" customHeight="1" x14ac:dyDescent="0.25">
      <c r="B258" s="36"/>
      <c r="C258" s="17"/>
      <c r="D258" s="89"/>
      <c r="E258" s="89"/>
      <c r="F258" s="89"/>
    </row>
    <row r="259" spans="2:6" s="26" customFormat="1" ht="12.75" customHeight="1" x14ac:dyDescent="0.25">
      <c r="B259" s="36"/>
      <c r="C259" s="17"/>
      <c r="D259" s="89"/>
      <c r="E259" s="89"/>
      <c r="F259" s="89"/>
    </row>
    <row r="260" spans="2:6" s="26" customFormat="1" ht="12.75" customHeight="1" x14ac:dyDescent="0.25">
      <c r="B260" s="36"/>
      <c r="C260" s="17"/>
      <c r="D260" s="89"/>
      <c r="E260" s="89"/>
      <c r="F260" s="89"/>
    </row>
    <row r="261" spans="2:6" s="26" customFormat="1" ht="12.75" customHeight="1" x14ac:dyDescent="0.25">
      <c r="B261" s="36"/>
      <c r="C261" s="17"/>
      <c r="D261" s="89"/>
      <c r="E261" s="89"/>
      <c r="F261" s="89"/>
    </row>
    <row r="262" spans="2:6" s="26" customFormat="1" ht="12.75" customHeight="1" x14ac:dyDescent="0.25">
      <c r="B262" s="36"/>
      <c r="C262" s="17"/>
      <c r="D262" s="89"/>
      <c r="E262" s="89"/>
      <c r="F262" s="89"/>
    </row>
    <row r="263" spans="2:6" s="26" customFormat="1" ht="12.75" customHeight="1" x14ac:dyDescent="0.25">
      <c r="B263" s="36"/>
      <c r="C263" s="17"/>
      <c r="D263" s="89"/>
      <c r="E263" s="89"/>
      <c r="F263" s="89"/>
    </row>
    <row r="264" spans="2:6" s="26" customFormat="1" ht="12.75" customHeight="1" x14ac:dyDescent="0.25">
      <c r="B264" s="36"/>
      <c r="C264" s="17"/>
      <c r="D264" s="89"/>
      <c r="E264" s="89"/>
      <c r="F264" s="89"/>
    </row>
    <row r="265" spans="2:6" s="26" customFormat="1" ht="12.75" customHeight="1" x14ac:dyDescent="0.25">
      <c r="B265" s="36"/>
      <c r="C265" s="17"/>
      <c r="D265" s="89"/>
      <c r="E265" s="89"/>
      <c r="F265" s="89"/>
    </row>
    <row r="266" spans="2:6" s="26" customFormat="1" ht="12.75" customHeight="1" x14ac:dyDescent="0.25">
      <c r="B266" s="36"/>
      <c r="C266" s="17"/>
      <c r="D266" s="89"/>
      <c r="E266" s="89"/>
      <c r="F266" s="89"/>
    </row>
    <row r="267" spans="2:6" s="26" customFormat="1" ht="12.75" customHeight="1" x14ac:dyDescent="0.25">
      <c r="B267" s="36"/>
      <c r="C267" s="17"/>
      <c r="D267" s="89"/>
      <c r="E267" s="89"/>
      <c r="F267" s="89"/>
    </row>
    <row r="268" spans="2:6" s="26" customFormat="1" ht="12.75" customHeight="1" x14ac:dyDescent="0.25">
      <c r="B268" s="36"/>
      <c r="C268" s="17"/>
      <c r="D268" s="89"/>
      <c r="E268" s="89"/>
      <c r="F268" s="89"/>
    </row>
    <row r="269" spans="2:6" s="26" customFormat="1" ht="12.75" customHeight="1" x14ac:dyDescent="0.25">
      <c r="B269" s="36"/>
      <c r="C269" s="17"/>
      <c r="D269" s="89"/>
      <c r="E269" s="89"/>
      <c r="F269" s="89"/>
    </row>
    <row r="270" spans="2:6" s="26" customFormat="1" ht="12.75" customHeight="1" x14ac:dyDescent="0.25">
      <c r="B270" s="36"/>
      <c r="C270" s="17"/>
      <c r="D270" s="89"/>
      <c r="E270" s="89"/>
      <c r="F270" s="89"/>
    </row>
    <row r="271" spans="2:6" s="26" customFormat="1" ht="12.75" customHeight="1" x14ac:dyDescent="0.25">
      <c r="B271" s="36"/>
      <c r="C271" s="17"/>
      <c r="D271" s="89"/>
      <c r="E271" s="89"/>
      <c r="F271" s="89"/>
    </row>
    <row r="272" spans="2:6" s="26" customFormat="1" ht="12.75" customHeight="1" x14ac:dyDescent="0.25">
      <c r="B272" s="36"/>
      <c r="C272" s="17"/>
      <c r="D272" s="89"/>
      <c r="E272" s="89"/>
      <c r="F272" s="89"/>
    </row>
    <row r="273" spans="2:6" s="26" customFormat="1" ht="12.75" customHeight="1" x14ac:dyDescent="0.25">
      <c r="B273" s="36"/>
      <c r="C273" s="17"/>
      <c r="D273" s="89"/>
      <c r="E273" s="89"/>
      <c r="F273" s="89"/>
    </row>
    <row r="274" spans="2:6" s="26" customFormat="1" ht="12.75" customHeight="1" x14ac:dyDescent="0.25">
      <c r="B274" s="36"/>
      <c r="C274" s="17"/>
      <c r="D274" s="89"/>
      <c r="E274" s="89"/>
      <c r="F274" s="89"/>
    </row>
    <row r="275" spans="2:6" s="26" customFormat="1" ht="12.75" customHeight="1" x14ac:dyDescent="0.25">
      <c r="B275" s="36"/>
      <c r="C275" s="17"/>
      <c r="D275" s="89"/>
      <c r="E275" s="89"/>
      <c r="F275" s="89"/>
    </row>
    <row r="276" spans="2:6" s="26" customFormat="1" ht="12.75" customHeight="1" x14ac:dyDescent="0.25">
      <c r="B276" s="36"/>
      <c r="C276" s="17"/>
      <c r="D276" s="89"/>
      <c r="E276" s="89"/>
      <c r="F276" s="89"/>
    </row>
    <row r="277" spans="2:6" s="26" customFormat="1" ht="12.75" customHeight="1" x14ac:dyDescent="0.25">
      <c r="B277" s="36"/>
      <c r="C277" s="17"/>
      <c r="D277" s="89"/>
      <c r="E277" s="89"/>
      <c r="F277" s="89"/>
    </row>
    <row r="278" spans="2:6" s="26" customFormat="1" ht="12.75" customHeight="1" x14ac:dyDescent="0.25">
      <c r="B278" s="36"/>
      <c r="C278" s="17"/>
      <c r="D278" s="89"/>
      <c r="E278" s="89"/>
      <c r="F278" s="89"/>
    </row>
    <row r="279" spans="2:6" s="26" customFormat="1" ht="12.75" customHeight="1" x14ac:dyDescent="0.25">
      <c r="B279" s="36"/>
      <c r="C279" s="17"/>
      <c r="D279" s="89"/>
      <c r="E279" s="89"/>
      <c r="F279" s="89"/>
    </row>
    <row r="280" spans="2:6" s="26" customFormat="1" ht="12.75" customHeight="1" x14ac:dyDescent="0.25">
      <c r="B280" s="36"/>
      <c r="C280" s="17"/>
      <c r="D280" s="89"/>
      <c r="E280" s="89"/>
      <c r="F280" s="89"/>
    </row>
    <row r="281" spans="2:6" s="26" customFormat="1" ht="12.75" customHeight="1" x14ac:dyDescent="0.25">
      <c r="B281" s="36"/>
      <c r="C281" s="17"/>
      <c r="D281" s="89"/>
      <c r="E281" s="89"/>
      <c r="F281" s="89"/>
    </row>
    <row r="282" spans="2:6" s="26" customFormat="1" ht="12.75" customHeight="1" x14ac:dyDescent="0.25">
      <c r="B282" s="36"/>
      <c r="C282" s="17"/>
      <c r="D282" s="89"/>
      <c r="E282" s="89"/>
      <c r="F282" s="89"/>
    </row>
    <row r="283" spans="2:6" s="26" customFormat="1" ht="12.75" customHeight="1" x14ac:dyDescent="0.25">
      <c r="B283" s="36"/>
      <c r="C283" s="17"/>
      <c r="D283" s="89"/>
      <c r="E283" s="89"/>
      <c r="F283" s="89"/>
    </row>
    <row r="284" spans="2:6" s="26" customFormat="1" ht="12.75" customHeight="1" x14ac:dyDescent="0.25">
      <c r="B284" s="36"/>
      <c r="C284" s="17"/>
      <c r="D284" s="89"/>
      <c r="E284" s="89"/>
      <c r="F284" s="89"/>
    </row>
    <row r="285" spans="2:6" s="26" customFormat="1" ht="12.75" customHeight="1" x14ac:dyDescent="0.25">
      <c r="B285" s="36"/>
      <c r="C285" s="17"/>
      <c r="D285" s="89"/>
      <c r="E285" s="89"/>
      <c r="F285" s="89"/>
    </row>
    <row r="286" spans="2:6" s="26" customFormat="1" ht="12.75" customHeight="1" x14ac:dyDescent="0.25">
      <c r="B286" s="36"/>
      <c r="C286" s="17"/>
      <c r="D286" s="89"/>
      <c r="E286" s="89"/>
      <c r="F286" s="89"/>
    </row>
    <row r="287" spans="2:6" s="26" customFormat="1" ht="12.75" customHeight="1" x14ac:dyDescent="0.25">
      <c r="B287" s="36"/>
      <c r="C287" s="17"/>
      <c r="D287" s="89"/>
      <c r="E287" s="89"/>
      <c r="F287" s="89"/>
    </row>
    <row r="288" spans="2:6" s="26" customFormat="1" ht="12.75" customHeight="1" x14ac:dyDescent="0.25">
      <c r="B288" s="36"/>
      <c r="C288" s="17"/>
      <c r="D288" s="89"/>
      <c r="E288" s="89"/>
      <c r="F288" s="89"/>
    </row>
    <row r="289" spans="2:6" s="26" customFormat="1" ht="12.75" customHeight="1" x14ac:dyDescent="0.25">
      <c r="B289" s="36"/>
      <c r="C289" s="17"/>
      <c r="D289" s="89"/>
      <c r="E289" s="89"/>
      <c r="F289" s="89"/>
    </row>
    <row r="290" spans="2:6" s="26" customFormat="1" ht="12.75" customHeight="1" x14ac:dyDescent="0.25">
      <c r="B290" s="36"/>
      <c r="C290" s="17"/>
      <c r="D290" s="89"/>
      <c r="E290" s="89"/>
      <c r="F290" s="89"/>
    </row>
    <row r="291" spans="2:6" s="26" customFormat="1" ht="12.75" customHeight="1" x14ac:dyDescent="0.25">
      <c r="B291" s="36"/>
      <c r="C291" s="17"/>
      <c r="D291" s="89"/>
      <c r="E291" s="89"/>
      <c r="F291" s="89"/>
    </row>
    <row r="292" spans="2:6" s="26" customFormat="1" ht="12.75" customHeight="1" x14ac:dyDescent="0.25">
      <c r="B292" s="36"/>
      <c r="C292" s="17"/>
      <c r="D292" s="89"/>
      <c r="E292" s="89"/>
      <c r="F292" s="89"/>
    </row>
    <row r="293" spans="2:6" s="26" customFormat="1" ht="12.75" customHeight="1" x14ac:dyDescent="0.25">
      <c r="B293" s="36"/>
      <c r="C293" s="17"/>
      <c r="D293" s="89"/>
      <c r="E293" s="89"/>
      <c r="F293" s="89"/>
    </row>
    <row r="294" spans="2:6" s="26" customFormat="1" ht="12.75" customHeight="1" x14ac:dyDescent="0.25">
      <c r="B294" s="36"/>
      <c r="C294" s="17"/>
      <c r="D294" s="89"/>
      <c r="E294" s="89"/>
      <c r="F294" s="89"/>
    </row>
    <row r="295" spans="2:6" s="26" customFormat="1" ht="12.75" customHeight="1" x14ac:dyDescent="0.25">
      <c r="B295" s="36"/>
      <c r="C295" s="17"/>
      <c r="D295" s="89"/>
      <c r="E295" s="89"/>
      <c r="F295" s="89"/>
    </row>
    <row r="296" spans="2:6" s="26" customFormat="1" ht="12.75" customHeight="1" x14ac:dyDescent="0.25">
      <c r="B296" s="36"/>
      <c r="C296" s="17"/>
      <c r="D296" s="89"/>
      <c r="E296" s="89"/>
      <c r="F296" s="89"/>
    </row>
    <row r="297" spans="2:6" s="26" customFormat="1" ht="12.75" customHeight="1" x14ac:dyDescent="0.25">
      <c r="B297" s="36"/>
      <c r="C297" s="17"/>
      <c r="D297" s="89"/>
      <c r="E297" s="89"/>
      <c r="F297" s="89"/>
    </row>
    <row r="298" spans="2:6" s="26" customFormat="1" ht="12.75" customHeight="1" x14ac:dyDescent="0.25">
      <c r="B298" s="36"/>
      <c r="C298" s="17"/>
      <c r="D298" s="89"/>
      <c r="E298" s="89"/>
      <c r="F298" s="89"/>
    </row>
    <row r="299" spans="2:6" s="26" customFormat="1" ht="12.75" customHeight="1" x14ac:dyDescent="0.25">
      <c r="B299" s="36"/>
      <c r="C299" s="17"/>
      <c r="D299" s="89"/>
      <c r="E299" s="89"/>
      <c r="F299" s="89"/>
    </row>
    <row r="300" spans="2:6" s="26" customFormat="1" ht="12.75" customHeight="1" x14ac:dyDescent="0.25">
      <c r="B300" s="36"/>
      <c r="C300" s="17"/>
      <c r="D300" s="89"/>
      <c r="E300" s="89"/>
      <c r="F300" s="89"/>
    </row>
    <row r="301" spans="2:6" s="26" customFormat="1" ht="12.75" customHeight="1" x14ac:dyDescent="0.25">
      <c r="B301" s="36"/>
      <c r="C301" s="17"/>
      <c r="D301" s="89"/>
      <c r="E301" s="89"/>
      <c r="F301" s="89"/>
    </row>
    <row r="302" spans="2:6" s="26" customFormat="1" ht="12.75" customHeight="1" x14ac:dyDescent="0.25">
      <c r="B302" s="36"/>
      <c r="C302" s="17"/>
      <c r="D302" s="89"/>
      <c r="E302" s="89"/>
      <c r="F302" s="89"/>
    </row>
    <row r="303" spans="2:6" s="26" customFormat="1" ht="12.75" customHeight="1" x14ac:dyDescent="0.25">
      <c r="B303" s="36"/>
      <c r="C303" s="17"/>
      <c r="D303" s="89"/>
      <c r="E303" s="89"/>
      <c r="F303" s="89"/>
    </row>
    <row r="304" spans="2:6" s="26" customFormat="1" ht="12.75" customHeight="1" x14ac:dyDescent="0.25">
      <c r="B304" s="36"/>
      <c r="C304" s="17"/>
      <c r="D304" s="89"/>
      <c r="E304" s="89"/>
      <c r="F304" s="89"/>
    </row>
    <row r="305" spans="2:6" s="26" customFormat="1" ht="12.75" customHeight="1" x14ac:dyDescent="0.25">
      <c r="B305" s="36"/>
      <c r="C305" s="17"/>
      <c r="D305" s="89"/>
      <c r="E305" s="89"/>
      <c r="F305" s="89"/>
    </row>
    <row r="306" spans="2:6" s="26" customFormat="1" ht="12.75" customHeight="1" x14ac:dyDescent="0.25">
      <c r="B306" s="36"/>
      <c r="C306" s="17"/>
      <c r="D306" s="89"/>
      <c r="E306" s="89"/>
      <c r="F306" s="89"/>
    </row>
    <row r="307" spans="2:6" s="26" customFormat="1" ht="12.75" customHeight="1" x14ac:dyDescent="0.25">
      <c r="B307" s="36"/>
      <c r="C307" s="17"/>
      <c r="D307" s="89"/>
      <c r="E307" s="89"/>
      <c r="F307" s="89"/>
    </row>
    <row r="308" spans="2:6" s="26" customFormat="1" ht="12.75" customHeight="1" x14ac:dyDescent="0.25">
      <c r="B308" s="36"/>
      <c r="C308" s="17"/>
      <c r="D308" s="89"/>
      <c r="E308" s="89"/>
      <c r="F308" s="89"/>
    </row>
    <row r="309" spans="2:6" s="26" customFormat="1" ht="12.75" customHeight="1" x14ac:dyDescent="0.25">
      <c r="B309" s="36"/>
      <c r="C309" s="17"/>
      <c r="D309" s="89"/>
      <c r="E309" s="89"/>
      <c r="F309" s="89"/>
    </row>
    <row r="310" spans="2:6" s="26" customFormat="1" ht="12.75" customHeight="1" x14ac:dyDescent="0.25">
      <c r="B310" s="36"/>
      <c r="C310" s="17"/>
      <c r="D310" s="89"/>
      <c r="E310" s="89"/>
      <c r="F310" s="89"/>
    </row>
    <row r="311" spans="2:6" s="26" customFormat="1" ht="12.75" customHeight="1" x14ac:dyDescent="0.25">
      <c r="B311" s="36"/>
      <c r="C311" s="17"/>
      <c r="D311" s="89"/>
      <c r="E311" s="89"/>
      <c r="F311" s="89"/>
    </row>
    <row r="312" spans="2:6" s="26" customFormat="1" ht="12.75" customHeight="1" x14ac:dyDescent="0.25">
      <c r="B312" s="36"/>
      <c r="C312" s="17"/>
      <c r="D312" s="89"/>
      <c r="E312" s="89"/>
      <c r="F312" s="89"/>
    </row>
    <row r="313" spans="2:6" s="26" customFormat="1" ht="12.75" customHeight="1" x14ac:dyDescent="0.25">
      <c r="B313" s="36"/>
      <c r="C313" s="17"/>
      <c r="D313" s="89"/>
      <c r="E313" s="89"/>
      <c r="F313" s="89"/>
    </row>
    <row r="314" spans="2:6" s="26" customFormat="1" ht="12.75" customHeight="1" x14ac:dyDescent="0.25">
      <c r="B314" s="36"/>
      <c r="C314" s="17"/>
      <c r="D314" s="89"/>
      <c r="E314" s="89"/>
      <c r="F314" s="89"/>
    </row>
    <row r="315" spans="2:6" s="26" customFormat="1" ht="12.75" customHeight="1" x14ac:dyDescent="0.25">
      <c r="B315" s="36"/>
      <c r="C315" s="17"/>
      <c r="D315" s="89"/>
      <c r="E315" s="89"/>
      <c r="F315" s="89"/>
    </row>
    <row r="316" spans="2:6" s="26" customFormat="1" ht="12.75" customHeight="1" x14ac:dyDescent="0.25">
      <c r="B316" s="36"/>
      <c r="C316" s="17"/>
      <c r="D316" s="89"/>
      <c r="E316" s="89"/>
      <c r="F316" s="89"/>
    </row>
    <row r="317" spans="2:6" s="26" customFormat="1" ht="12.75" customHeight="1" x14ac:dyDescent="0.25">
      <c r="B317" s="36"/>
      <c r="C317" s="17"/>
      <c r="D317" s="89"/>
      <c r="E317" s="89"/>
      <c r="F317" s="89"/>
    </row>
    <row r="318" spans="2:6" s="26" customFormat="1" ht="12.75" customHeight="1" x14ac:dyDescent="0.25">
      <c r="B318" s="36"/>
      <c r="C318" s="17"/>
      <c r="D318" s="89"/>
      <c r="E318" s="89"/>
      <c r="F318" s="89"/>
    </row>
    <row r="319" spans="2:6" s="26" customFormat="1" ht="12.75" customHeight="1" x14ac:dyDescent="0.25">
      <c r="B319" s="36"/>
      <c r="C319" s="17"/>
      <c r="D319" s="89"/>
      <c r="E319" s="89"/>
      <c r="F319" s="89"/>
    </row>
    <row r="320" spans="2:6" s="26" customFormat="1" ht="12.75" customHeight="1" x14ac:dyDescent="0.25">
      <c r="B320" s="36"/>
      <c r="C320" s="17"/>
      <c r="D320" s="89"/>
      <c r="E320" s="89"/>
      <c r="F320" s="89"/>
    </row>
    <row r="321" spans="2:6" s="26" customFormat="1" ht="12.75" customHeight="1" x14ac:dyDescent="0.25">
      <c r="B321" s="36"/>
      <c r="C321" s="17"/>
      <c r="D321" s="89"/>
      <c r="E321" s="89"/>
      <c r="F321" s="89"/>
    </row>
    <row r="322" spans="2:6" s="26" customFormat="1" ht="12.75" customHeight="1" x14ac:dyDescent="0.25">
      <c r="B322" s="36"/>
      <c r="C322" s="17"/>
      <c r="D322" s="89"/>
      <c r="E322" s="89"/>
      <c r="F322" s="89"/>
    </row>
    <row r="323" spans="2:6" s="26" customFormat="1" ht="12.75" customHeight="1" x14ac:dyDescent="0.25">
      <c r="B323" s="36"/>
      <c r="C323" s="17"/>
      <c r="D323" s="89"/>
      <c r="E323" s="89"/>
      <c r="F323" s="89"/>
    </row>
    <row r="324" spans="2:6" s="26" customFormat="1" ht="12.75" customHeight="1" x14ac:dyDescent="0.25">
      <c r="B324" s="36"/>
      <c r="C324" s="17"/>
      <c r="D324" s="89"/>
      <c r="E324" s="89"/>
      <c r="F324" s="89"/>
    </row>
    <row r="325" spans="2:6" s="26" customFormat="1" ht="12.75" customHeight="1" x14ac:dyDescent="0.25">
      <c r="B325" s="36"/>
      <c r="C325" s="17"/>
      <c r="D325" s="89"/>
      <c r="E325" s="89"/>
      <c r="F325" s="89"/>
    </row>
    <row r="326" spans="2:6" s="26" customFormat="1" ht="12.75" customHeight="1" x14ac:dyDescent="0.25">
      <c r="B326" s="36"/>
      <c r="C326" s="17"/>
      <c r="D326" s="89"/>
      <c r="E326" s="89"/>
      <c r="F326" s="89"/>
    </row>
    <row r="327" spans="2:6" s="26" customFormat="1" ht="12.75" customHeight="1" x14ac:dyDescent="0.25">
      <c r="B327" s="36"/>
      <c r="C327" s="17"/>
      <c r="D327" s="89"/>
      <c r="E327" s="89"/>
      <c r="F327" s="89"/>
    </row>
    <row r="328" spans="2:6" s="26" customFormat="1" ht="12.75" customHeight="1" x14ac:dyDescent="0.25">
      <c r="B328" s="36"/>
      <c r="C328" s="17"/>
      <c r="D328" s="89"/>
      <c r="E328" s="89"/>
      <c r="F328" s="89"/>
    </row>
    <row r="329" spans="2:6" s="26" customFormat="1" ht="12.75" customHeight="1" x14ac:dyDescent="0.25">
      <c r="B329" s="36"/>
      <c r="C329" s="17"/>
      <c r="D329" s="89"/>
      <c r="E329" s="89"/>
      <c r="F329" s="89"/>
    </row>
    <row r="330" spans="2:6" s="26" customFormat="1" ht="12.75" customHeight="1" x14ac:dyDescent="0.25">
      <c r="B330" s="36"/>
      <c r="C330" s="17"/>
      <c r="D330" s="89"/>
      <c r="E330" s="89"/>
      <c r="F330" s="89"/>
    </row>
    <row r="331" spans="2:6" s="26" customFormat="1" ht="12.75" customHeight="1" x14ac:dyDescent="0.25">
      <c r="B331" s="36"/>
      <c r="C331" s="17"/>
      <c r="D331" s="89"/>
      <c r="E331" s="89"/>
      <c r="F331" s="89"/>
    </row>
    <row r="332" spans="2:6" s="26" customFormat="1" ht="12.75" customHeight="1" x14ac:dyDescent="0.25">
      <c r="B332" s="36"/>
      <c r="C332" s="17"/>
      <c r="D332" s="89"/>
      <c r="E332" s="89"/>
      <c r="F332" s="89"/>
    </row>
    <row r="333" spans="2:6" s="26" customFormat="1" ht="12.75" customHeight="1" x14ac:dyDescent="0.25">
      <c r="B333" s="36"/>
      <c r="C333" s="17"/>
      <c r="D333" s="89"/>
      <c r="E333" s="89"/>
      <c r="F333" s="89"/>
    </row>
    <row r="334" spans="2:6" s="26" customFormat="1" ht="12.75" customHeight="1" x14ac:dyDescent="0.25">
      <c r="B334" s="36"/>
      <c r="C334" s="17"/>
      <c r="D334" s="89"/>
      <c r="E334" s="89"/>
      <c r="F334" s="89"/>
    </row>
    <row r="335" spans="2:6" s="26" customFormat="1" ht="12.75" customHeight="1" x14ac:dyDescent="0.25">
      <c r="B335" s="36"/>
      <c r="C335" s="17"/>
      <c r="D335" s="89"/>
      <c r="E335" s="89"/>
      <c r="F335" s="89"/>
    </row>
    <row r="336" spans="2:6" s="26" customFormat="1" ht="12.75" customHeight="1" x14ac:dyDescent="0.25">
      <c r="B336" s="36"/>
      <c r="C336" s="17"/>
      <c r="D336" s="89"/>
      <c r="E336" s="89"/>
      <c r="F336" s="89"/>
    </row>
    <row r="337" spans="2:6" s="26" customFormat="1" ht="12.75" customHeight="1" x14ac:dyDescent="0.25">
      <c r="B337" s="36"/>
      <c r="C337" s="17"/>
      <c r="D337" s="89"/>
      <c r="E337" s="89"/>
      <c r="F337" s="89"/>
    </row>
    <row r="338" spans="2:6" s="26" customFormat="1" ht="12.75" customHeight="1" x14ac:dyDescent="0.25">
      <c r="B338" s="36"/>
      <c r="C338" s="17"/>
      <c r="D338" s="89"/>
      <c r="E338" s="89"/>
      <c r="F338" s="89"/>
    </row>
    <row r="339" spans="2:6" s="26" customFormat="1" ht="12.75" customHeight="1" x14ac:dyDescent="0.25">
      <c r="B339" s="36"/>
      <c r="C339" s="17"/>
      <c r="D339" s="89"/>
      <c r="E339" s="89"/>
      <c r="F339" s="89"/>
    </row>
    <row r="340" spans="2:6" s="26" customFormat="1" ht="12.75" customHeight="1" x14ac:dyDescent="0.25">
      <c r="B340" s="36"/>
      <c r="C340" s="17"/>
      <c r="D340" s="89"/>
      <c r="E340" s="89"/>
      <c r="F340" s="89"/>
    </row>
    <row r="341" spans="2:6" s="26" customFormat="1" ht="12.75" customHeight="1" x14ac:dyDescent="0.25">
      <c r="B341" s="36"/>
      <c r="C341" s="17"/>
      <c r="D341" s="89"/>
      <c r="E341" s="89"/>
      <c r="F341" s="89"/>
    </row>
    <row r="342" spans="2:6" s="26" customFormat="1" ht="12.75" customHeight="1" x14ac:dyDescent="0.25">
      <c r="B342" s="36"/>
      <c r="C342" s="17"/>
      <c r="D342" s="89"/>
      <c r="E342" s="89"/>
      <c r="F342" s="89"/>
    </row>
    <row r="343" spans="2:6" s="26" customFormat="1" ht="12.75" customHeight="1" x14ac:dyDescent="0.25">
      <c r="B343" s="36"/>
      <c r="C343" s="17"/>
      <c r="D343" s="89"/>
      <c r="E343" s="89"/>
      <c r="F343" s="89"/>
    </row>
    <row r="344" spans="2:6" s="26" customFormat="1" ht="12.75" customHeight="1" x14ac:dyDescent="0.25">
      <c r="B344" s="36"/>
      <c r="C344" s="17"/>
      <c r="D344" s="89"/>
      <c r="E344" s="89"/>
      <c r="F344" s="89"/>
    </row>
    <row r="345" spans="2:6" s="26" customFormat="1" ht="12.75" customHeight="1" x14ac:dyDescent="0.25">
      <c r="B345" s="36"/>
      <c r="C345" s="17"/>
      <c r="D345" s="89"/>
      <c r="E345" s="89"/>
      <c r="F345" s="89"/>
    </row>
    <row r="346" spans="2:6" s="26" customFormat="1" ht="12.75" customHeight="1" x14ac:dyDescent="0.25">
      <c r="B346" s="36"/>
      <c r="C346" s="17"/>
      <c r="D346" s="89"/>
      <c r="E346" s="89"/>
      <c r="F346" s="89"/>
    </row>
    <row r="347" spans="2:6" s="26" customFormat="1" ht="12.75" customHeight="1" x14ac:dyDescent="0.25">
      <c r="B347" s="36"/>
      <c r="C347" s="17"/>
      <c r="D347" s="89"/>
      <c r="E347" s="89"/>
      <c r="F347" s="89"/>
    </row>
    <row r="348" spans="2:6" s="26" customFormat="1" ht="12.75" customHeight="1" x14ac:dyDescent="0.25">
      <c r="B348" s="36"/>
      <c r="C348" s="17"/>
      <c r="D348" s="89"/>
      <c r="E348" s="89"/>
      <c r="F348" s="89"/>
    </row>
    <row r="349" spans="2:6" s="26" customFormat="1" ht="12.75" customHeight="1" x14ac:dyDescent="0.25">
      <c r="B349" s="36"/>
      <c r="C349" s="17"/>
      <c r="D349" s="89"/>
      <c r="E349" s="89"/>
      <c r="F349" s="89"/>
    </row>
    <row r="350" spans="2:6" s="26" customFormat="1" ht="12.75" customHeight="1" x14ac:dyDescent="0.25">
      <c r="B350" s="36"/>
      <c r="C350" s="17"/>
      <c r="D350" s="89"/>
      <c r="E350" s="89"/>
      <c r="F350" s="89"/>
    </row>
    <row r="351" spans="2:6" s="26" customFormat="1" ht="12.75" customHeight="1" x14ac:dyDescent="0.25">
      <c r="B351" s="36"/>
      <c r="C351" s="17"/>
      <c r="D351" s="89"/>
      <c r="E351" s="89"/>
      <c r="F351" s="89"/>
    </row>
    <row r="352" spans="2:6" s="26" customFormat="1" ht="12.75" customHeight="1" x14ac:dyDescent="0.25">
      <c r="B352" s="36"/>
      <c r="C352" s="17"/>
      <c r="D352" s="89"/>
      <c r="E352" s="89"/>
      <c r="F352" s="89"/>
    </row>
    <row r="353" spans="2:6" s="26" customFormat="1" ht="12.75" customHeight="1" x14ac:dyDescent="0.25">
      <c r="B353" s="36"/>
      <c r="C353" s="17"/>
      <c r="D353" s="89"/>
      <c r="E353" s="89"/>
      <c r="F353" s="89"/>
    </row>
    <row r="354" spans="2:6" s="26" customFormat="1" ht="12.75" customHeight="1" x14ac:dyDescent="0.25">
      <c r="B354" s="36"/>
      <c r="C354" s="17"/>
      <c r="D354" s="89"/>
      <c r="E354" s="89"/>
      <c r="F354" s="89"/>
    </row>
    <row r="355" spans="2:6" s="26" customFormat="1" ht="12.75" customHeight="1" x14ac:dyDescent="0.25">
      <c r="B355" s="36"/>
      <c r="C355" s="17"/>
      <c r="D355" s="89"/>
      <c r="E355" s="89"/>
      <c r="F355" s="89"/>
    </row>
    <row r="356" spans="2:6" s="26" customFormat="1" ht="12.75" customHeight="1" x14ac:dyDescent="0.25">
      <c r="B356" s="36"/>
      <c r="C356" s="17"/>
      <c r="D356" s="89"/>
      <c r="E356" s="89"/>
      <c r="F356" s="89"/>
    </row>
    <row r="357" spans="2:6" s="26" customFormat="1" ht="12.75" customHeight="1" x14ac:dyDescent="0.25">
      <c r="B357" s="36"/>
      <c r="C357" s="17"/>
      <c r="D357" s="89"/>
      <c r="E357" s="89"/>
      <c r="F357" s="89"/>
    </row>
    <row r="358" spans="2:6" s="26" customFormat="1" ht="12.75" customHeight="1" x14ac:dyDescent="0.25">
      <c r="B358" s="36"/>
      <c r="C358" s="17"/>
      <c r="D358" s="89"/>
      <c r="E358" s="89"/>
      <c r="F358" s="89"/>
    </row>
    <row r="359" spans="2:6" s="26" customFormat="1" ht="12.75" customHeight="1" x14ac:dyDescent="0.25">
      <c r="B359" s="36"/>
      <c r="C359" s="17"/>
      <c r="D359" s="89"/>
      <c r="E359" s="89"/>
      <c r="F359" s="89"/>
    </row>
    <row r="360" spans="2:6" s="26" customFormat="1" ht="12.75" customHeight="1" x14ac:dyDescent="0.25">
      <c r="B360" s="36"/>
      <c r="C360" s="17"/>
      <c r="D360" s="89"/>
      <c r="E360" s="89"/>
      <c r="F360" s="89"/>
    </row>
    <row r="361" spans="2:6" s="26" customFormat="1" ht="12.75" customHeight="1" x14ac:dyDescent="0.25">
      <c r="B361" s="36"/>
      <c r="C361" s="17"/>
      <c r="D361" s="89"/>
      <c r="E361" s="89"/>
      <c r="F361" s="89"/>
    </row>
    <row r="362" spans="2:6" s="26" customFormat="1" ht="12.75" customHeight="1" x14ac:dyDescent="0.25">
      <c r="B362" s="36"/>
      <c r="C362" s="17"/>
      <c r="D362" s="89"/>
      <c r="E362" s="89"/>
      <c r="F362" s="89"/>
    </row>
    <row r="363" spans="2:6" s="26" customFormat="1" ht="12.75" customHeight="1" x14ac:dyDescent="0.25">
      <c r="B363" s="36"/>
      <c r="C363" s="17"/>
      <c r="D363" s="89"/>
      <c r="E363" s="89"/>
      <c r="F363" s="89"/>
    </row>
    <row r="364" spans="2:6" s="26" customFormat="1" ht="12.75" customHeight="1" x14ac:dyDescent="0.25">
      <c r="B364" s="36"/>
      <c r="C364" s="17"/>
      <c r="D364" s="89"/>
      <c r="E364" s="89"/>
      <c r="F364" s="89"/>
    </row>
    <row r="365" spans="2:6" s="26" customFormat="1" ht="12.75" customHeight="1" x14ac:dyDescent="0.25">
      <c r="B365" s="36"/>
      <c r="C365" s="17"/>
      <c r="D365" s="89"/>
      <c r="E365" s="89"/>
      <c r="F365" s="89"/>
    </row>
    <row r="366" spans="2:6" s="26" customFormat="1" ht="12.75" customHeight="1" x14ac:dyDescent="0.25">
      <c r="B366" s="36"/>
      <c r="C366" s="17"/>
      <c r="D366" s="89"/>
      <c r="E366" s="89"/>
      <c r="F366" s="89"/>
    </row>
    <row r="367" spans="2:6" s="26" customFormat="1" ht="12.75" customHeight="1" x14ac:dyDescent="0.25">
      <c r="B367" s="36"/>
      <c r="C367" s="17"/>
      <c r="D367" s="89"/>
      <c r="E367" s="89"/>
      <c r="F367" s="89"/>
    </row>
    <row r="368" spans="2:6" s="26" customFormat="1" ht="12.75" customHeight="1" x14ac:dyDescent="0.25">
      <c r="B368" s="36"/>
      <c r="C368" s="17"/>
      <c r="D368" s="89"/>
      <c r="E368" s="89"/>
      <c r="F368" s="89"/>
    </row>
    <row r="369" spans="2:6" s="26" customFormat="1" ht="12.75" customHeight="1" x14ac:dyDescent="0.25">
      <c r="B369" s="36"/>
      <c r="C369" s="17"/>
      <c r="D369" s="89"/>
      <c r="E369" s="89"/>
      <c r="F369" s="89"/>
    </row>
    <row r="370" spans="2:6" s="26" customFormat="1" ht="12.75" customHeight="1" x14ac:dyDescent="0.25">
      <c r="B370" s="36"/>
      <c r="C370" s="17"/>
      <c r="D370" s="89"/>
      <c r="E370" s="89"/>
      <c r="F370" s="89"/>
    </row>
    <row r="371" spans="2:6" s="26" customFormat="1" ht="12.75" customHeight="1" x14ac:dyDescent="0.25">
      <c r="B371" s="36"/>
      <c r="C371" s="17"/>
      <c r="D371" s="89"/>
      <c r="E371" s="89"/>
      <c r="F371" s="89"/>
    </row>
    <row r="372" spans="2:6" s="26" customFormat="1" ht="12.75" customHeight="1" x14ac:dyDescent="0.25">
      <c r="B372" s="36"/>
      <c r="C372" s="17"/>
      <c r="D372" s="89"/>
      <c r="E372" s="89"/>
      <c r="F372" s="89"/>
    </row>
    <row r="373" spans="2:6" s="26" customFormat="1" ht="12.75" customHeight="1" x14ac:dyDescent="0.25">
      <c r="B373" s="36"/>
      <c r="C373" s="17"/>
      <c r="D373" s="89"/>
      <c r="E373" s="89"/>
      <c r="F373" s="89"/>
    </row>
    <row r="374" spans="2:6" s="26" customFormat="1" ht="12.75" customHeight="1" x14ac:dyDescent="0.25">
      <c r="B374" s="36"/>
      <c r="C374" s="17"/>
      <c r="D374" s="89"/>
      <c r="E374" s="89"/>
      <c r="F374" s="89"/>
    </row>
    <row r="375" spans="2:6" s="26" customFormat="1" ht="12.75" customHeight="1" x14ac:dyDescent="0.25">
      <c r="B375" s="36"/>
      <c r="C375" s="17"/>
      <c r="D375" s="89"/>
      <c r="E375" s="89"/>
      <c r="F375" s="89"/>
    </row>
    <row r="376" spans="2:6" s="26" customFormat="1" ht="12.75" customHeight="1" x14ac:dyDescent="0.25">
      <c r="B376" s="36"/>
      <c r="C376" s="17"/>
      <c r="D376" s="89"/>
      <c r="E376" s="89"/>
      <c r="F376" s="89"/>
    </row>
    <row r="377" spans="2:6" s="26" customFormat="1" ht="12.75" customHeight="1" x14ac:dyDescent="0.25">
      <c r="B377" s="36"/>
      <c r="C377" s="17"/>
      <c r="D377" s="89"/>
      <c r="E377" s="89"/>
      <c r="F377" s="89"/>
    </row>
    <row r="378" spans="2:6" s="26" customFormat="1" ht="12.75" customHeight="1" x14ac:dyDescent="0.25">
      <c r="B378" s="36"/>
      <c r="C378" s="17"/>
      <c r="D378" s="89"/>
      <c r="E378" s="89"/>
      <c r="F378" s="89"/>
    </row>
    <row r="379" spans="2:6" s="26" customFormat="1" ht="12.75" customHeight="1" x14ac:dyDescent="0.25">
      <c r="B379" s="36"/>
      <c r="C379" s="17"/>
      <c r="D379" s="89"/>
      <c r="E379" s="89"/>
      <c r="F379" s="89"/>
    </row>
    <row r="380" spans="2:6" s="26" customFormat="1" ht="12.75" customHeight="1" x14ac:dyDescent="0.25">
      <c r="B380" s="36"/>
      <c r="C380" s="17"/>
      <c r="D380" s="89"/>
      <c r="E380" s="89"/>
      <c r="F380" s="89"/>
    </row>
    <row r="381" spans="2:6" s="26" customFormat="1" ht="12.75" customHeight="1" x14ac:dyDescent="0.25">
      <c r="B381" s="36"/>
      <c r="C381" s="17"/>
      <c r="D381" s="89"/>
      <c r="E381" s="89"/>
      <c r="F381" s="89"/>
    </row>
    <row r="382" spans="2:6" s="26" customFormat="1" ht="12.75" customHeight="1" x14ac:dyDescent="0.25">
      <c r="B382" s="36"/>
      <c r="C382" s="17"/>
      <c r="D382" s="89"/>
      <c r="E382" s="89"/>
      <c r="F382" s="89"/>
    </row>
    <row r="383" spans="2:6" s="26" customFormat="1" ht="12.75" customHeight="1" x14ac:dyDescent="0.25">
      <c r="B383" s="36"/>
      <c r="C383" s="17"/>
      <c r="D383" s="89"/>
      <c r="E383" s="89"/>
      <c r="F383" s="89"/>
    </row>
    <row r="384" spans="2:6" s="26" customFormat="1" ht="12.75" customHeight="1" x14ac:dyDescent="0.25">
      <c r="B384" s="36"/>
      <c r="C384" s="17"/>
      <c r="D384" s="89"/>
      <c r="E384" s="89"/>
      <c r="F384" s="89"/>
    </row>
    <row r="385" spans="2:7" s="26" customFormat="1" ht="12.75" customHeight="1" x14ac:dyDescent="0.25">
      <c r="B385" s="36"/>
      <c r="C385" s="17"/>
      <c r="D385" s="89"/>
      <c r="E385" s="89"/>
      <c r="F385" s="89"/>
    </row>
    <row r="386" spans="2:7" s="26" customFormat="1" ht="12.75" customHeight="1" x14ac:dyDescent="0.25">
      <c r="B386" s="36"/>
      <c r="C386" s="17"/>
      <c r="D386" s="89"/>
      <c r="E386" s="89"/>
      <c r="F386" s="89"/>
    </row>
    <row r="387" spans="2:7" s="26" customFormat="1" ht="12.75" customHeight="1" x14ac:dyDescent="0.25">
      <c r="B387" s="36"/>
      <c r="C387" s="17"/>
      <c r="D387" s="89"/>
      <c r="E387" s="89"/>
      <c r="F387" s="89"/>
    </row>
    <row r="388" spans="2:7" s="26" customFormat="1" ht="12.75" customHeight="1" x14ac:dyDescent="0.25">
      <c r="B388" s="36"/>
      <c r="C388" s="17"/>
      <c r="D388" s="89"/>
      <c r="E388" s="89"/>
      <c r="F388" s="89"/>
    </row>
    <row r="389" spans="2:7" s="26" customFormat="1" ht="12.75" customHeight="1" x14ac:dyDescent="0.25">
      <c r="B389" s="36"/>
      <c r="C389" s="17"/>
      <c r="D389" s="89"/>
      <c r="E389" s="89"/>
      <c r="F389" s="89"/>
    </row>
    <row r="390" spans="2:7" s="26" customFormat="1" ht="12.75" customHeight="1" x14ac:dyDescent="0.25">
      <c r="B390" s="36"/>
      <c r="C390" s="17"/>
      <c r="D390" s="89"/>
      <c r="E390" s="89"/>
      <c r="F390" s="89"/>
    </row>
    <row r="391" spans="2:7" s="26" customFormat="1" ht="12.75" customHeight="1" x14ac:dyDescent="0.25">
      <c r="B391" s="36"/>
      <c r="C391" s="17"/>
      <c r="D391" s="89"/>
      <c r="E391" s="89"/>
      <c r="F391" s="89"/>
    </row>
    <row r="392" spans="2:7" s="26" customFormat="1" ht="12.75" customHeight="1" x14ac:dyDescent="0.25">
      <c r="B392" s="36"/>
      <c r="C392" s="17"/>
      <c r="D392" s="89"/>
      <c r="E392" s="89"/>
      <c r="F392" s="89"/>
    </row>
    <row r="393" spans="2:7" s="26" customFormat="1" ht="12.75" customHeight="1" x14ac:dyDescent="0.25">
      <c r="B393" s="36"/>
      <c r="C393" s="17"/>
      <c r="D393" s="89"/>
      <c r="E393" s="89"/>
      <c r="F393" s="89"/>
    </row>
    <row r="394" spans="2:7" s="26" customFormat="1" ht="12.75" customHeight="1" x14ac:dyDescent="0.25">
      <c r="B394" s="36"/>
      <c r="C394" s="17"/>
      <c r="D394" s="89"/>
      <c r="E394" s="89"/>
      <c r="F394" s="89"/>
    </row>
    <row r="395" spans="2:7" s="26" customFormat="1" ht="12.75" customHeight="1" x14ac:dyDescent="0.25">
      <c r="B395" s="36"/>
      <c r="C395" s="17"/>
      <c r="D395" s="89"/>
      <c r="E395" s="89"/>
      <c r="F395" s="89"/>
    </row>
    <row r="396" spans="2:7" s="26" customFormat="1" ht="12.75" customHeight="1" x14ac:dyDescent="0.25">
      <c r="B396" s="36"/>
      <c r="C396" s="17"/>
      <c r="D396" s="89"/>
      <c r="E396" s="89"/>
      <c r="F396" s="89"/>
    </row>
    <row r="397" spans="2:7" s="26" customFormat="1" ht="12.75" customHeight="1" x14ac:dyDescent="0.25">
      <c r="B397" s="36"/>
      <c r="C397" s="17"/>
      <c r="D397" s="89"/>
      <c r="E397" s="89"/>
      <c r="F397" s="89"/>
    </row>
    <row r="398" spans="2:7" s="26" customFormat="1" ht="12.75" customHeight="1" x14ac:dyDescent="0.25">
      <c r="B398" s="36"/>
      <c r="C398" s="17"/>
      <c r="D398" s="89"/>
      <c r="E398" s="89"/>
      <c r="F398" s="89"/>
    </row>
    <row r="399" spans="2:7" s="26" customFormat="1" ht="12.75" customHeight="1" x14ac:dyDescent="0.25">
      <c r="B399" s="36"/>
      <c r="C399" s="17"/>
      <c r="D399" s="89"/>
      <c r="E399" s="89"/>
      <c r="F399" s="89"/>
    </row>
    <row r="400" spans="2:7" s="26" customFormat="1" ht="12.75" customHeight="1" x14ac:dyDescent="0.25">
      <c r="B400" s="36"/>
      <c r="C400" s="17"/>
      <c r="D400" s="89"/>
      <c r="E400" s="89"/>
      <c r="F400" s="89"/>
      <c r="G400" s="17"/>
    </row>
    <row r="401" spans="2:7" s="26" customFormat="1" ht="12.75" customHeight="1" x14ac:dyDescent="0.25">
      <c r="B401" s="36"/>
      <c r="C401" s="17"/>
      <c r="D401" s="89"/>
      <c r="E401" s="89"/>
      <c r="F401" s="89"/>
      <c r="G401" s="17"/>
    </row>
    <row r="402" spans="2:7" s="26" customFormat="1" ht="12.75" customHeight="1" x14ac:dyDescent="0.25">
      <c r="B402" s="36"/>
      <c r="C402" s="17"/>
      <c r="D402" s="89"/>
      <c r="E402" s="89"/>
      <c r="F402" s="89"/>
      <c r="G402" s="17"/>
    </row>
    <row r="403" spans="2:7" s="26" customFormat="1" ht="12.75" customHeight="1" x14ac:dyDescent="0.25">
      <c r="B403" s="36"/>
      <c r="C403" s="17"/>
      <c r="D403" s="89"/>
      <c r="E403" s="89"/>
      <c r="F403" s="89"/>
      <c r="G403" s="17"/>
    </row>
    <row r="404" spans="2:7" s="26" customFormat="1" ht="12.75" customHeight="1" x14ac:dyDescent="0.25">
      <c r="B404" s="36"/>
      <c r="C404" s="17"/>
      <c r="D404" s="89"/>
      <c r="E404" s="89"/>
      <c r="F404" s="89"/>
      <c r="G404" s="17"/>
    </row>
    <row r="405" spans="2:7" s="26" customFormat="1" ht="12.75" customHeight="1" x14ac:dyDescent="0.25">
      <c r="B405" s="36"/>
      <c r="C405" s="17"/>
      <c r="D405" s="89"/>
      <c r="E405" s="89"/>
      <c r="F405" s="89"/>
      <c r="G405" s="17"/>
    </row>
    <row r="406" spans="2:7" s="26" customFormat="1" ht="12.75" customHeight="1" x14ac:dyDescent="0.25">
      <c r="B406" s="36"/>
      <c r="C406" s="17"/>
      <c r="D406" s="89"/>
      <c r="E406" s="89"/>
      <c r="F406" s="89"/>
      <c r="G406" s="17"/>
    </row>
    <row r="407" spans="2:7" s="26" customFormat="1" ht="12.75" customHeight="1" x14ac:dyDescent="0.25">
      <c r="B407" s="36"/>
      <c r="C407" s="17"/>
      <c r="D407" s="89"/>
      <c r="E407" s="89"/>
      <c r="F407" s="89"/>
      <c r="G407" s="17"/>
    </row>
    <row r="408" spans="2:7" s="26" customFormat="1" ht="12.75" customHeight="1" x14ac:dyDescent="0.25">
      <c r="B408" s="36"/>
      <c r="C408" s="17"/>
      <c r="D408" s="89"/>
      <c r="E408" s="89"/>
      <c r="F408" s="89"/>
      <c r="G408" s="17"/>
    </row>
    <row r="409" spans="2:7" s="26" customFormat="1" ht="12.75" customHeight="1" x14ac:dyDescent="0.25">
      <c r="B409" s="36"/>
      <c r="C409" s="17"/>
      <c r="D409" s="89"/>
      <c r="E409" s="89"/>
      <c r="F409" s="89"/>
      <c r="G409" s="17"/>
    </row>
    <row r="410" spans="2:7" s="26" customFormat="1" ht="12.75" customHeight="1" x14ac:dyDescent="0.25">
      <c r="B410" s="36"/>
      <c r="C410" s="17"/>
      <c r="D410" s="89"/>
      <c r="E410" s="89"/>
      <c r="F410" s="89"/>
      <c r="G410" s="17"/>
    </row>
    <row r="411" spans="2:7" s="26" customFormat="1" ht="12.75" customHeight="1" x14ac:dyDescent="0.25">
      <c r="B411" s="36"/>
      <c r="C411" s="17"/>
      <c r="D411" s="89"/>
      <c r="E411" s="89"/>
      <c r="F411" s="89"/>
      <c r="G411" s="17"/>
    </row>
    <row r="412" spans="2:7" s="26" customFormat="1" ht="12.75" customHeight="1" x14ac:dyDescent="0.25">
      <c r="B412" s="36"/>
      <c r="C412" s="17"/>
      <c r="D412" s="89"/>
      <c r="E412" s="89"/>
      <c r="F412" s="89"/>
      <c r="G412" s="17"/>
    </row>
    <row r="413" spans="2:7" s="26" customFormat="1" ht="12.75" customHeight="1" x14ac:dyDescent="0.25">
      <c r="B413" s="36"/>
      <c r="C413" s="17"/>
      <c r="D413" s="89"/>
      <c r="E413" s="89"/>
      <c r="F413" s="89"/>
      <c r="G413" s="17"/>
    </row>
    <row r="414" spans="2:7" s="26" customFormat="1" ht="12.75" customHeight="1" x14ac:dyDescent="0.25">
      <c r="B414" s="36"/>
      <c r="C414" s="17"/>
      <c r="D414" s="89"/>
      <c r="E414" s="89"/>
      <c r="F414" s="89"/>
      <c r="G414" s="17"/>
    </row>
    <row r="415" spans="2:7" s="26" customFormat="1" ht="12.75" customHeight="1" x14ac:dyDescent="0.25">
      <c r="B415" s="36"/>
      <c r="C415" s="17"/>
      <c r="D415" s="89"/>
      <c r="E415" s="89"/>
      <c r="F415" s="89"/>
      <c r="G415" s="17"/>
    </row>
    <row r="416" spans="2:7" s="26" customFormat="1" ht="12.75" customHeight="1" x14ac:dyDescent="0.25">
      <c r="B416" s="36"/>
      <c r="C416" s="17"/>
      <c r="D416" s="89"/>
      <c r="E416" s="89"/>
      <c r="F416" s="89"/>
      <c r="G416" s="17"/>
    </row>
    <row r="417" spans="2:7" s="26" customFormat="1" ht="12.75" customHeight="1" x14ac:dyDescent="0.25">
      <c r="B417" s="36"/>
      <c r="C417" s="17"/>
      <c r="D417" s="89"/>
      <c r="E417" s="89"/>
      <c r="F417" s="89"/>
      <c r="G417" s="17"/>
    </row>
    <row r="418" spans="2:7" s="26" customFormat="1" ht="12.75" customHeight="1" x14ac:dyDescent="0.25">
      <c r="B418" s="36"/>
      <c r="C418" s="17"/>
      <c r="D418" s="89"/>
      <c r="E418" s="89"/>
      <c r="F418" s="89"/>
      <c r="G418" s="17"/>
    </row>
    <row r="419" spans="2:7" s="26" customFormat="1" ht="12.75" customHeight="1" x14ac:dyDescent="0.25">
      <c r="B419" s="36"/>
      <c r="C419" s="17"/>
      <c r="D419" s="89"/>
      <c r="E419" s="89"/>
      <c r="F419" s="89"/>
      <c r="G419" s="17"/>
    </row>
    <row r="420" spans="2:7" s="26" customFormat="1" ht="12.75" customHeight="1" x14ac:dyDescent="0.25">
      <c r="B420" s="36"/>
      <c r="C420" s="17"/>
      <c r="D420" s="89"/>
      <c r="E420" s="89"/>
      <c r="F420" s="89"/>
      <c r="G420" s="17"/>
    </row>
    <row r="421" spans="2:7" s="26" customFormat="1" ht="12.75" customHeight="1" x14ac:dyDescent="0.25">
      <c r="B421" s="36"/>
      <c r="C421" s="17"/>
      <c r="D421" s="89"/>
      <c r="E421" s="89"/>
      <c r="F421" s="89"/>
      <c r="G421" s="17"/>
    </row>
    <row r="422" spans="2:7" s="26" customFormat="1" ht="12.75" customHeight="1" x14ac:dyDescent="0.25">
      <c r="B422" s="36"/>
      <c r="C422" s="17"/>
      <c r="D422" s="89"/>
      <c r="E422" s="89"/>
      <c r="F422" s="89"/>
      <c r="G422" s="17"/>
    </row>
    <row r="423" spans="2:7" s="26" customFormat="1" ht="12.75" customHeight="1" x14ac:dyDescent="0.25">
      <c r="B423" s="36"/>
      <c r="C423" s="17"/>
      <c r="D423" s="89"/>
      <c r="E423" s="89"/>
      <c r="F423" s="89"/>
      <c r="G423" s="17"/>
    </row>
    <row r="424" spans="2:7" s="26" customFormat="1" ht="12.75" customHeight="1" x14ac:dyDescent="0.25">
      <c r="B424" s="36"/>
      <c r="C424" s="17"/>
      <c r="D424" s="89"/>
      <c r="E424" s="89"/>
      <c r="F424" s="89"/>
      <c r="G424" s="17"/>
    </row>
    <row r="425" spans="2:7" s="26" customFormat="1" ht="12.75" customHeight="1" x14ac:dyDescent="0.25">
      <c r="B425" s="36"/>
      <c r="C425" s="17"/>
      <c r="D425" s="89"/>
      <c r="E425" s="89"/>
      <c r="F425" s="89"/>
      <c r="G425" s="17"/>
    </row>
    <row r="426" spans="2:7" s="26" customFormat="1" ht="12.75" customHeight="1" x14ac:dyDescent="0.25">
      <c r="B426" s="36"/>
      <c r="C426" s="17"/>
      <c r="D426" s="89"/>
      <c r="E426" s="89"/>
      <c r="F426" s="89"/>
      <c r="G426" s="17"/>
    </row>
    <row r="427" spans="2:7" s="26" customFormat="1" ht="12.75" customHeight="1" x14ac:dyDescent="0.25">
      <c r="B427" s="36"/>
      <c r="C427" s="17"/>
      <c r="D427" s="89"/>
      <c r="E427" s="89"/>
      <c r="F427" s="89"/>
      <c r="G427" s="17"/>
    </row>
    <row r="428" spans="2:7" s="26" customFormat="1" ht="12.75" customHeight="1" x14ac:dyDescent="0.25">
      <c r="B428" s="36"/>
      <c r="C428" s="17"/>
      <c r="D428" s="89"/>
      <c r="E428" s="89"/>
      <c r="F428" s="89"/>
      <c r="G428" s="17"/>
    </row>
    <row r="429" spans="2:7" s="26" customFormat="1" ht="12.75" customHeight="1" x14ac:dyDescent="0.25">
      <c r="B429" s="36"/>
      <c r="C429" s="17"/>
      <c r="D429" s="89"/>
      <c r="E429" s="89"/>
      <c r="F429" s="89"/>
      <c r="G429" s="17"/>
    </row>
    <row r="430" spans="2:7" s="26" customFormat="1" ht="12.75" customHeight="1" x14ac:dyDescent="0.25">
      <c r="B430" s="36"/>
      <c r="C430" s="17"/>
      <c r="D430" s="89"/>
      <c r="E430" s="89"/>
      <c r="F430" s="89"/>
      <c r="G430" s="17"/>
    </row>
    <row r="431" spans="2:7" s="26" customFormat="1" ht="12.75" customHeight="1" x14ac:dyDescent="0.25">
      <c r="B431" s="36"/>
      <c r="C431" s="17"/>
      <c r="D431" s="89"/>
      <c r="E431" s="89"/>
      <c r="F431" s="89"/>
      <c r="G431" s="17"/>
    </row>
    <row r="432" spans="2:7" s="26" customFormat="1" ht="12.75" customHeight="1" x14ac:dyDescent="0.25">
      <c r="B432" s="36"/>
      <c r="C432" s="17"/>
      <c r="D432" s="89"/>
      <c r="E432" s="89"/>
      <c r="F432" s="89"/>
      <c r="G432" s="17"/>
    </row>
    <row r="433" spans="2:7" s="26" customFormat="1" ht="12.75" customHeight="1" x14ac:dyDescent="0.25">
      <c r="B433" s="36"/>
      <c r="C433" s="17"/>
      <c r="D433" s="89"/>
      <c r="E433" s="89"/>
      <c r="F433" s="89"/>
      <c r="G433" s="17"/>
    </row>
    <row r="434" spans="2:7" s="26" customFormat="1" ht="12.75" customHeight="1" x14ac:dyDescent="0.25">
      <c r="B434" s="36"/>
      <c r="C434" s="17"/>
      <c r="D434" s="89"/>
      <c r="E434" s="89"/>
      <c r="F434" s="89"/>
      <c r="G434" s="17"/>
    </row>
    <row r="435" spans="2:7" s="26" customFormat="1" ht="12.75" customHeight="1" x14ac:dyDescent="0.25">
      <c r="B435" s="36"/>
      <c r="C435" s="17"/>
      <c r="D435" s="89"/>
      <c r="E435" s="89"/>
      <c r="F435" s="89"/>
      <c r="G435" s="17"/>
    </row>
    <row r="436" spans="2:7" s="26" customFormat="1" ht="12.75" customHeight="1" x14ac:dyDescent="0.25">
      <c r="B436" s="36"/>
      <c r="C436" s="17"/>
      <c r="D436" s="89"/>
      <c r="E436" s="89"/>
      <c r="F436" s="89"/>
      <c r="G436" s="17"/>
    </row>
    <row r="437" spans="2:7" s="26" customFormat="1" ht="12.75" customHeight="1" x14ac:dyDescent="0.25">
      <c r="B437" s="36"/>
      <c r="C437" s="17"/>
      <c r="D437" s="89"/>
      <c r="E437" s="89"/>
      <c r="F437" s="89"/>
      <c r="G437" s="17"/>
    </row>
    <row r="438" spans="2:7" s="26" customFormat="1" ht="12.75" customHeight="1" x14ac:dyDescent="0.25">
      <c r="B438" s="36"/>
      <c r="C438" s="17"/>
      <c r="D438" s="89"/>
      <c r="E438" s="89"/>
      <c r="F438" s="89"/>
      <c r="G438" s="17"/>
    </row>
    <row r="439" spans="2:7" s="26" customFormat="1" ht="12.75" customHeight="1" x14ac:dyDescent="0.25">
      <c r="B439" s="36"/>
      <c r="C439" s="17"/>
      <c r="D439" s="89"/>
      <c r="E439" s="89"/>
      <c r="F439" s="89"/>
      <c r="G439" s="17"/>
    </row>
    <row r="440" spans="2:7" s="26" customFormat="1" ht="12.75" customHeight="1" x14ac:dyDescent="0.25">
      <c r="B440" s="36"/>
      <c r="C440" s="17"/>
      <c r="D440" s="89"/>
      <c r="E440" s="89"/>
      <c r="F440" s="89"/>
      <c r="G440" s="17"/>
    </row>
    <row r="441" spans="2:7" s="26" customFormat="1" ht="12.75" customHeight="1" x14ac:dyDescent="0.25">
      <c r="B441" s="36"/>
      <c r="C441" s="17"/>
      <c r="D441" s="89"/>
      <c r="E441" s="89"/>
      <c r="F441" s="89"/>
      <c r="G441" s="17"/>
    </row>
    <row r="442" spans="2:7" s="26" customFormat="1" ht="12.75" customHeight="1" x14ac:dyDescent="0.25">
      <c r="B442" s="36"/>
      <c r="C442" s="17"/>
      <c r="D442" s="89"/>
      <c r="E442" s="89"/>
      <c r="F442" s="89"/>
      <c r="G442" s="17"/>
    </row>
    <row r="443" spans="2:7" s="26" customFormat="1" ht="12.75" customHeight="1" x14ac:dyDescent="0.25">
      <c r="B443" s="36"/>
      <c r="C443" s="17"/>
      <c r="D443" s="89"/>
      <c r="E443" s="89"/>
      <c r="F443" s="89"/>
      <c r="G443" s="17"/>
    </row>
    <row r="444" spans="2:7" s="26" customFormat="1" ht="12.75" customHeight="1" x14ac:dyDescent="0.25">
      <c r="B444" s="36"/>
      <c r="C444" s="17"/>
      <c r="D444" s="89"/>
      <c r="E444" s="89"/>
      <c r="F444" s="89"/>
      <c r="G444" s="17"/>
    </row>
    <row r="445" spans="2:7" s="26" customFormat="1" ht="12.75" customHeight="1" x14ac:dyDescent="0.25">
      <c r="B445" s="36"/>
      <c r="C445" s="17"/>
      <c r="D445" s="89"/>
      <c r="E445" s="89"/>
      <c r="F445" s="89"/>
      <c r="G445" s="17"/>
    </row>
    <row r="446" spans="2:7" s="26" customFormat="1" ht="12.75" customHeight="1" x14ac:dyDescent="0.25">
      <c r="B446" s="36"/>
      <c r="C446" s="17"/>
      <c r="D446" s="89"/>
      <c r="E446" s="89"/>
      <c r="F446" s="89"/>
      <c r="G446" s="17"/>
    </row>
    <row r="447" spans="2:7" s="26" customFormat="1" ht="12.75" customHeight="1" x14ac:dyDescent="0.25">
      <c r="B447" s="36"/>
      <c r="C447" s="17"/>
      <c r="D447" s="89"/>
      <c r="E447" s="89"/>
      <c r="F447" s="89"/>
      <c r="G447" s="17"/>
    </row>
  </sheetData>
  <mergeCells count="15">
    <mergeCell ref="B6:B7"/>
    <mergeCell ref="B8:B12"/>
    <mergeCell ref="B13:B17"/>
    <mergeCell ref="B20:B23"/>
    <mergeCell ref="B55:E55"/>
    <mergeCell ref="B35:B39"/>
    <mergeCell ref="B29:B34"/>
    <mergeCell ref="B24:B28"/>
    <mergeCell ref="B53:C53"/>
    <mergeCell ref="B50:B52"/>
    <mergeCell ref="B47:B49"/>
    <mergeCell ref="B44:B46"/>
    <mergeCell ref="B42:B43"/>
    <mergeCell ref="B40:B41"/>
    <mergeCell ref="B18:B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tableau 1</vt:lpstr>
      <vt:lpstr>graphique1</vt:lpstr>
      <vt:lpstr>graphique2</vt:lpstr>
      <vt:lpstr>graphique3</vt:lpstr>
      <vt:lpstr>tableau 2</vt:lpstr>
      <vt:lpstr>tab comp. A</vt:lpstr>
      <vt:lpstr>tab comp. B</vt:lpstr>
      <vt:lpstr>tab comp. C</vt:lpstr>
      <vt:lpstr>tab comp. D</vt:lpstr>
      <vt:lpstr>tab comp. E</vt:lpstr>
      <vt:lpstr>tab comp. F</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PIRUS, Claudine (DREES/SEEE/BRE)</dc:creator>
  <cp:lastModifiedBy>CASTAING, Elisabeth (DREES/DIRECTION)</cp:lastModifiedBy>
  <cp:lastPrinted>2023-03-12T16:39:20Z</cp:lastPrinted>
  <dcterms:created xsi:type="dcterms:W3CDTF">2022-11-07T15:28:10Z</dcterms:created>
  <dcterms:modified xsi:type="dcterms:W3CDTF">2023-04-04T08:22:06Z</dcterms:modified>
</cp:coreProperties>
</file>