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80" yWindow="360" windowWidth="18495" windowHeight="11640" firstSheet="5" activeTab="11"/>
  </bookViews>
  <sheets>
    <sheet name="F1 Tab1" sheetId="1" r:id="rId1"/>
    <sheet name="F1 Graph1" sheetId="2" r:id="rId2"/>
    <sheet name="F1 Graph2" sheetId="13" r:id="rId3"/>
    <sheet name="F1 Graph3" sheetId="3" r:id="rId4"/>
    <sheet name="F1 Graph4" sheetId="6" r:id="rId5"/>
    <sheet name="F1 Graph5" sheetId="5" r:id="rId6"/>
    <sheet name="F2 Graph1" sheetId="7" r:id="rId7"/>
    <sheet name="F2 Graph2" sheetId="8" r:id="rId8"/>
    <sheet name="F2 Graph3" sheetId="9" r:id="rId9"/>
    <sheet name="F3 Graph1" sheetId="14" r:id="rId10"/>
    <sheet name="F3 Graph2" sheetId="15" r:id="rId11"/>
    <sheet name="F3 Tab1" sheetId="12" r:id="rId12"/>
  </sheets>
  <externalReferences>
    <externalReference r:id="rId13"/>
  </externalReferences>
  <calcPr calcId="162913"/>
</workbook>
</file>

<file path=xl/calcChain.xml><?xml version="1.0" encoding="utf-8"?>
<calcChain xmlns="http://schemas.openxmlformats.org/spreadsheetml/2006/main">
  <c r="C5" i="9" l="1"/>
  <c r="D5" i="9"/>
  <c r="E5" i="9"/>
  <c r="F5" i="9"/>
  <c r="G5" i="9"/>
  <c r="B6" i="9"/>
  <c r="C6" i="9"/>
  <c r="D6" i="9"/>
  <c r="E6" i="9"/>
  <c r="F6" i="9"/>
  <c r="G6" i="9"/>
  <c r="B7" i="9"/>
  <c r="C7" i="9"/>
  <c r="D7" i="9"/>
  <c r="E7" i="9"/>
  <c r="F7" i="9"/>
  <c r="G7" i="9"/>
  <c r="B8" i="9"/>
  <c r="C8" i="9"/>
  <c r="D8" i="9"/>
  <c r="E8" i="9"/>
  <c r="F8" i="9"/>
  <c r="G8" i="9"/>
  <c r="B9" i="9"/>
  <c r="C9" i="9"/>
  <c r="D9" i="9"/>
  <c r="E9" i="9"/>
  <c r="F9" i="9"/>
  <c r="G9" i="9"/>
  <c r="B10" i="9"/>
  <c r="C10" i="9"/>
  <c r="D10" i="9"/>
  <c r="E10" i="9"/>
  <c r="F10" i="9"/>
  <c r="G10" i="9"/>
  <c r="B11" i="9"/>
  <c r="C11" i="9"/>
  <c r="D11" i="9"/>
  <c r="E11" i="9"/>
  <c r="F11" i="9"/>
  <c r="G11" i="9"/>
  <c r="B12" i="9"/>
  <c r="C12" i="9"/>
  <c r="D12" i="9"/>
  <c r="E12" i="9"/>
  <c r="F12" i="9"/>
  <c r="G12" i="9"/>
</calcChain>
</file>

<file path=xl/sharedStrings.xml><?xml version="1.0" encoding="utf-8"?>
<sst xmlns="http://schemas.openxmlformats.org/spreadsheetml/2006/main" count="165" uniqueCount="121">
  <si>
    <t>Soins hospitaliers</t>
  </si>
  <si>
    <t>Soins ambulatoires</t>
  </si>
  <si>
    <t>Soins de ville</t>
  </si>
  <si>
    <t>Médicaments</t>
  </si>
  <si>
    <t>Autres biens médicaux</t>
  </si>
  <si>
    <t>Médicaments en ambulatoire</t>
  </si>
  <si>
    <t>Autres biens médicaux en ambulatoire</t>
  </si>
  <si>
    <t>Consommation de soins et de biens médicaux</t>
  </si>
  <si>
    <t>Graphique 3 - Structure de la CSBM, en valeur</t>
  </si>
  <si>
    <t>Graphique 2 - Taux de croissance annuels moyens des principaux postes de la CSBM, en volume</t>
  </si>
  <si>
    <t>Transports sanitaires</t>
  </si>
  <si>
    <t xml:space="preserve">En % </t>
  </si>
  <si>
    <t>1950-1960</t>
  </si>
  <si>
    <t>1960-1970</t>
  </si>
  <si>
    <t>1970-1980</t>
  </si>
  <si>
    <t>1980-1990</t>
  </si>
  <si>
    <t>1990-2000</t>
  </si>
  <si>
    <t>Graphique 1 - La CSBM et ses principaux postes en pourcentage du PIB depuis 1950</t>
  </si>
  <si>
    <t>Soins de ville hors laboratoires</t>
  </si>
  <si>
    <t>Biens médicaux</t>
  </si>
  <si>
    <t>CSBM</t>
  </si>
  <si>
    <t>Graphique 3 - Contribution à la croissance de la CSBM en volume</t>
  </si>
  <si>
    <t>Graphique 4 - Contribution à la croissance de la CSBM en prix</t>
  </si>
  <si>
    <t xml:space="preserve">Total </t>
  </si>
  <si>
    <t>Hôpitaux du secteur public</t>
  </si>
  <si>
    <t>Hôpitaux du secteur privé</t>
  </si>
  <si>
    <t>Soins hospitaliers publics</t>
  </si>
  <si>
    <t>Soins hospitaliers privés</t>
  </si>
  <si>
    <t>En %</t>
  </si>
  <si>
    <t>2000-2010</t>
  </si>
  <si>
    <t>2010-2019</t>
  </si>
  <si>
    <t>Vaccination en ville</t>
  </si>
  <si>
    <t>Tests PCR</t>
  </si>
  <si>
    <t>Tests TAG</t>
  </si>
  <si>
    <t>Établissements médico-sociaux</t>
  </si>
  <si>
    <t>Primes et revalorisations salariales</t>
  </si>
  <si>
    <t>Consommation de soins et de biens médicaux (CSBM)</t>
  </si>
  <si>
    <t>Masques</t>
  </si>
  <si>
    <t>Établissements de santé</t>
  </si>
  <si>
    <t>Montants en milliards d’euros</t>
  </si>
  <si>
    <t>Dispositif d’indemnisation de la perte d’activité (DIPA)</t>
  </si>
  <si>
    <t xml:space="preserve">Tableau 3 Synthèse des dépenses liées à la crise sanitaire dans la DCSi en 2020 et 2021 </t>
  </si>
  <si>
    <t>* Dans les comptes de la santé, les soins de ville ne comprennent ni les honoraires en cliniques privées, ni les dépenses de biens médicaux et de transports sanitaires habituellement inclus dans le concept de soins de ville des régimes d’assurance maladie.</t>
  </si>
  <si>
    <t>** Optique, orthèses, prothèses, VHP (véhicules pour handicapés physiques), aliments, matériels, pansements.</t>
  </si>
  <si>
    <t>Laboratoires de biologie médicale</t>
  </si>
  <si>
    <t xml:space="preserve">Soins de ville </t>
  </si>
  <si>
    <t>En % du PIB</t>
  </si>
  <si>
    <r>
      <rPr>
        <b/>
        <sz val="8"/>
        <color theme="1"/>
        <rFont val="Marianne"/>
      </rPr>
      <t xml:space="preserve"> Source &gt; </t>
    </r>
    <r>
      <rPr>
        <sz val="8"/>
        <color theme="1"/>
        <rFont val="Marianne"/>
      </rPr>
      <t>DREES, Comptes de la santé .</t>
    </r>
  </si>
  <si>
    <t>En millions d'euros</t>
  </si>
  <si>
    <t>Évolution 2021/2022
(en %)</t>
  </si>
  <si>
    <t>Contribution 2022</t>
  </si>
  <si>
    <t>Valeur</t>
  </si>
  <si>
    <t>Volume</t>
  </si>
  <si>
    <t>Prix</t>
  </si>
  <si>
    <t>Autres biens  médicaux</t>
  </si>
  <si>
    <t>Ensemble</t>
  </si>
  <si>
    <t>En %, en point de %</t>
  </si>
  <si>
    <t>Taux de croissance en %, contribution à la croissance en points de pourcentage</t>
  </si>
  <si>
    <t>2020-2021</t>
  </si>
  <si>
    <t>PCR</t>
  </si>
  <si>
    <t>TAG</t>
  </si>
  <si>
    <t>En millions</t>
  </si>
  <si>
    <t xml:space="preserve">Graphique 1 - Nombre de tests TAG et PCR réalisés par mois entre 2020 et 2022 </t>
  </si>
  <si>
    <r>
      <rPr>
        <b/>
        <sz val="8"/>
        <color theme="1"/>
        <rFont val="Marianne"/>
      </rPr>
      <t xml:space="preserve">Source &gt; </t>
    </r>
    <r>
      <rPr>
        <sz val="8"/>
        <color theme="1"/>
        <rFont val="Marianne"/>
      </rPr>
      <t>Système d’information SI-DEP.</t>
    </r>
  </si>
  <si>
    <t xml:space="preserve">Graphique 2 - Nombre de vaccins Covid-19 injectés par mois de décembre 2020 à décembre 2022 </t>
  </si>
  <si>
    <t>Rappel</t>
  </si>
  <si>
    <t>Deuxième dose</t>
  </si>
  <si>
    <t>Première dose</t>
  </si>
  <si>
    <t>En millions de doses</t>
  </si>
  <si>
    <t>Prise en charge des surcouts Covid-19</t>
  </si>
  <si>
    <t>Primes et revalorisations des heures supplémentaires</t>
  </si>
  <si>
    <t>Fourniture de masques, médicaments et maériels par l'ANSP</t>
  </si>
  <si>
    <t xml:space="preserve">Tests PCR </t>
  </si>
  <si>
    <t xml:space="preserve">Campagne de vaccination </t>
  </si>
  <si>
    <t xml:space="preserve"> Garantie de financement aux cliniques privées</t>
  </si>
  <si>
    <t xml:space="preserve">DCSi - dépenses de soins de longue durée </t>
  </si>
  <si>
    <t>Prise en charge des surcoûts et compensation partielle des moindres recettes</t>
  </si>
  <si>
    <t>DCSi – dépenses de prévention</t>
  </si>
  <si>
    <t>Achat de vaccins Covid-19</t>
  </si>
  <si>
    <t>Injections de vaccins Covid-19 en centre de vaccination</t>
  </si>
  <si>
    <t>Injections de vaccins Covid-19 en paiement à l'acte</t>
  </si>
  <si>
    <t>Prise en charge des dépenses de vaccination par le FIR</t>
  </si>
  <si>
    <t>Tests PCR et antigéniques en ville</t>
  </si>
  <si>
    <t>Prélèvements pour tests PCR et TAG</t>
  </si>
  <si>
    <t>Autotests Covid-19</t>
  </si>
  <si>
    <t>Dépenses d’intervention en cas d’urgence</t>
  </si>
  <si>
    <t>Total des dépenses de crise Covid-19 dans le champs des CNS</t>
  </si>
  <si>
    <t>Pour information autres mesures liées à la crise hors champ des CNS</t>
  </si>
  <si>
    <t xml:space="preserve">Indemnités journalières </t>
  </si>
  <si>
    <t>Contribution Covid versée à l’Assurance maladie par les organismes complémentaires</t>
  </si>
  <si>
    <r>
      <t xml:space="preserve">Lecture &gt; </t>
    </r>
    <r>
      <rPr>
        <sz val="8"/>
        <color theme="1"/>
        <rFont val="Marianne"/>
      </rPr>
      <t xml:space="preserve"> En 2022, la CSBM progresse de 3,9 % ; les soins hospitaliers augmentent de 4,5 % en au an, et contribuent pour 1,7 point à l’évolution de la CSBM en 2022.</t>
    </r>
  </si>
  <si>
    <r>
      <t xml:space="preserve">Source &gt; </t>
    </r>
    <r>
      <rPr>
        <sz val="8"/>
        <color theme="1"/>
        <rFont val="Marianne"/>
      </rPr>
      <t>DREES, comptes de la santé.</t>
    </r>
  </si>
  <si>
    <r>
      <t xml:space="preserve">Sources &gt; </t>
    </r>
    <r>
      <rPr>
        <sz val="8"/>
        <color theme="1"/>
        <rFont val="Marianne"/>
      </rPr>
      <t>IPC, CNAM (statistiques mensuelles), DREES, comptes de la santé.</t>
    </r>
  </si>
  <si>
    <r>
      <t xml:space="preserve">Note &gt; </t>
    </r>
    <r>
      <rPr>
        <sz val="8"/>
        <color theme="1"/>
        <rFont val="Marianne"/>
      </rPr>
      <t>Rupture de série entre les années 2000 et 2001 et entre 2009 et 2010.</t>
    </r>
  </si>
  <si>
    <r>
      <t xml:space="preserve">Source &gt; </t>
    </r>
    <r>
      <rPr>
        <sz val="8"/>
        <color theme="1"/>
        <rFont val="Marianne"/>
      </rPr>
      <t>DREES, comptes de la santé (base 2010 pour la période 1950-2000; base 2014 pour la période 2001-2009 ; base 2021 pour la période 2010-2022).</t>
    </r>
  </si>
  <si>
    <r>
      <t xml:space="preserve">Note &gt; </t>
    </r>
    <r>
      <rPr>
        <sz val="8"/>
        <color theme="1"/>
        <rFont val="Marianne"/>
      </rPr>
      <t>Rupture de série entre les années 2000 et 2001 et entre les années 2009 et 2010.</t>
    </r>
  </si>
  <si>
    <r>
      <t xml:space="preserve">Source &gt; </t>
    </r>
    <r>
      <rPr>
        <sz val="8"/>
        <color theme="1"/>
        <rFont val="Marianne"/>
      </rPr>
      <t>DREES, comptes de la santé (base 2010 pour la période 1950-2000 ; base 2014 pour la période 2001-2009 ; base 2021 pour la période 2010-2022).</t>
    </r>
  </si>
  <si>
    <r>
      <t xml:space="preserve">Note &gt; </t>
    </r>
    <r>
      <rPr>
        <sz val="8"/>
        <color theme="1"/>
        <rFont val="Marianne"/>
      </rPr>
      <t>Rupture de série entre les années 2000 et 2001 et entre les années 2009 et 2010.</t>
    </r>
  </si>
  <si>
    <t xml:space="preserve">     Soins de médecins et de sages-femmes</t>
  </si>
  <si>
    <t>Soins de ville*</t>
  </si>
  <si>
    <t>Biens médicaux**</t>
  </si>
  <si>
    <t xml:space="preserve">     Part de la CSBM dans le PIB (en %)</t>
  </si>
  <si>
    <t xml:space="preserve">     Évolution (en %)</t>
  </si>
  <si>
    <t xml:space="preserve">     Prix (en %)</t>
  </si>
  <si>
    <t xml:space="preserve">     Volume (en %)</t>
  </si>
  <si>
    <t xml:space="preserve">     Soins d'auxiliaires médicaux</t>
  </si>
  <si>
    <t xml:space="preserve">     Laboratoires de biologie médicale</t>
  </si>
  <si>
    <t xml:space="preserve">     Cures thermales</t>
  </si>
  <si>
    <t xml:space="preserve">     Soins de dentistes</t>
  </si>
  <si>
    <t>Tableau 1 - Consommation de soins et de biens médicaux (CSBM)</t>
  </si>
  <si>
    <t>Graphique 1 - Structure de la CSBM en 2022</t>
  </si>
  <si>
    <r>
      <rPr>
        <b/>
        <sz val="8"/>
        <color theme="1"/>
        <rFont val="Marianne"/>
        <family val="3"/>
      </rPr>
      <t>Lecture &gt;</t>
    </r>
    <r>
      <rPr>
        <sz val="8"/>
        <color theme="1"/>
        <rFont val="Marianne"/>
        <family val="3"/>
      </rPr>
      <t xml:space="preserve"> En 2022, la consommation de transports sanitaires augmente de +7,7 % en valeur. Cette hausse provient d’une hausse de la consommation en volume de +2,9 % et d’une augmentation de son prix de +4,7 %.</t>
    </r>
  </si>
  <si>
    <r>
      <rPr>
        <b/>
        <sz val="8"/>
        <color theme="1"/>
        <rFont val="Marianne"/>
        <family val="3"/>
      </rPr>
      <t>Sources &gt;</t>
    </r>
    <r>
      <rPr>
        <sz val="8"/>
        <color theme="1"/>
        <rFont val="Marianne"/>
        <family val="3"/>
      </rPr>
      <t xml:space="preserve"> IPC, CNAM (statistiques mensuelles), DREES, comptes de la santé.</t>
    </r>
  </si>
  <si>
    <t xml:space="preserve">Graphique 3 - Contribution à la croissance de la  CSBM en valeur </t>
  </si>
  <si>
    <t>Graphique 2 - Taux de croissance en valeur, volume et prix pour les principaux postes de la CSBM en 2022</t>
  </si>
  <si>
    <r>
      <rPr>
        <b/>
        <sz val="8"/>
        <color theme="1"/>
        <rFont val="Marianne"/>
        <family val="3"/>
      </rPr>
      <t xml:space="preserve"> Source &gt; </t>
    </r>
    <r>
      <rPr>
        <sz val="8"/>
        <color theme="1"/>
        <rFont val="Marianne"/>
        <family val="3"/>
      </rPr>
      <t>DREES, Comptes de la santé.</t>
    </r>
  </si>
  <si>
    <r>
      <t xml:space="preserve"> ANN</t>
    </r>
    <r>
      <rPr>
        <sz val="8"/>
        <color theme="1"/>
        <rFont val="Marianne"/>
        <family val="3"/>
      </rPr>
      <t>É</t>
    </r>
    <r>
      <rPr>
        <sz val="8"/>
        <color theme="1"/>
        <rFont val="Marianne"/>
      </rPr>
      <t>ES</t>
    </r>
  </si>
  <si>
    <t>Années</t>
  </si>
  <si>
    <r>
      <rPr>
        <b/>
        <sz val="8"/>
        <color theme="1"/>
        <rFont val="Marianne"/>
      </rPr>
      <t>Source &gt;</t>
    </r>
    <r>
      <rPr>
        <sz val="8"/>
        <color theme="1"/>
        <rFont val="Marianne"/>
      </rPr>
      <t xml:space="preserve"> Système d’information VAC-SI.</t>
    </r>
  </si>
  <si>
    <r>
      <t xml:space="preserve">Sources &gt; </t>
    </r>
    <r>
      <rPr>
        <sz val="8"/>
        <color theme="1"/>
        <rFont val="Marianne"/>
      </rPr>
      <t>DREES, comptes de la santé ; DSS, rapport de la commission des comptes de la Sécurité sociale.</t>
    </r>
  </si>
  <si>
    <r>
      <t>Lecture &gt;</t>
    </r>
    <r>
      <rPr>
        <sz val="8"/>
        <color theme="1"/>
        <rFont val="Marianne"/>
      </rPr>
      <t xml:space="preserve"> En 2022, les dépenses liées à la crise sanitaire du Covid-19 sont estimées à 8,8 milliards d’euros, dont 2,3 milliards comptabilisés dans l’agrégat de la CSBM.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</si>
</sst>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11"/>
      <color theme="1"/>
      <name val="Calibri"/>
      <family val="2"/>
      <scheme val="minor"/>
    </font>
    <font>
      <sz val="10"/>
      <name val="Arial"/>
      <family val="2"/>
    </font>
    <font>
      <sz val="8"/>
      <name val="Arial Narrow"/>
      <family val="2"/>
    </font>
    <font>
      <sz val="11"/>
      <color theme="1"/>
      <name val="Calibri"/>
      <family val="2"/>
      <scheme val="minor"/>
    </font>
    <font>
      <b/>
      <sz val="8"/>
      <color theme="1"/>
      <name val="Marianne"/>
    </font>
    <font>
      <sz val="8"/>
      <color theme="1"/>
      <name val="Marianne"/>
    </font>
    <font>
      <i/>
      <sz val="8"/>
      <color theme="1"/>
      <name val="Marianne"/>
    </font>
    <font>
      <b/>
      <i/>
      <sz val="8"/>
      <color theme="1"/>
      <name val="Marianne"/>
    </font>
    <font>
      <sz val="8"/>
      <color theme="1"/>
      <name val="Marianne"/>
      <family val="3"/>
    </font>
    <font>
      <b/>
      <sz val="8"/>
      <color theme="1"/>
      <name val="Marianne"/>
      <family val="3"/>
    </font>
    <font>
      <i/>
      <sz val="8"/>
      <color theme="1"/>
      <name val="Marianne"/>
      <family val="3"/>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3" fillId="0" borderId="0"/>
    <xf numFmtId="0" fontId="2" fillId="0" borderId="0">
      <alignment vertical="center"/>
    </xf>
    <xf numFmtId="9" fontId="3" fillId="0" borderId="0" applyFont="0" applyFill="0" applyBorder="0" applyAlignment="0" applyProtection="0"/>
    <xf numFmtId="0" fontId="3" fillId="0" borderId="0"/>
    <xf numFmtId="9" fontId="3" fillId="0" borderId="0" applyFont="0" applyFill="0" applyBorder="0" applyAlignment="0" applyProtection="0"/>
  </cellStyleXfs>
  <cellXfs count="121">
    <xf numFmtId="0" fontId="0" fillId="0" borderId="0" xfId="0"/>
    <xf numFmtId="0" fontId="4" fillId="2" borderId="0" xfId="0" applyFont="1" applyFill="1" applyAlignment="1">
      <alignment vertical="center"/>
    </xf>
    <xf numFmtId="0" fontId="5" fillId="2" borderId="0" xfId="0" applyFont="1" applyFill="1" applyAlignment="1"/>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165"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165" fontId="4" fillId="2" borderId="1" xfId="0" applyNumberFormat="1" applyFont="1" applyFill="1" applyBorder="1" applyAlignment="1">
      <alignment horizontal="right" vertical="center"/>
    </xf>
    <xf numFmtId="0" fontId="5" fillId="2" borderId="1" xfId="0" applyFont="1" applyFill="1" applyBorder="1" applyAlignment="1">
      <alignment horizontal="left" vertical="center" indent="1"/>
    </xf>
    <xf numFmtId="165" fontId="5" fillId="2" borderId="1" xfId="0" applyNumberFormat="1" applyFont="1" applyFill="1" applyBorder="1" applyAlignment="1">
      <alignment horizontal="right" vertical="center"/>
    </xf>
    <xf numFmtId="165" fontId="5" fillId="2" borderId="1" xfId="0" applyNumberFormat="1" applyFont="1" applyFill="1" applyBorder="1" applyAlignment="1">
      <alignment vertical="center"/>
    </xf>
    <xf numFmtId="0" fontId="7" fillId="2" borderId="1" xfId="0" applyFont="1" applyFill="1" applyBorder="1" applyAlignment="1">
      <alignment horizontal="left" vertical="center"/>
    </xf>
    <xf numFmtId="0" fontId="6" fillId="2" borderId="1" xfId="0" applyFont="1" applyFill="1" applyBorder="1" applyAlignment="1">
      <alignment horizontal="left" vertical="center"/>
    </xf>
    <xf numFmtId="0" fontId="5" fillId="2" borderId="0" xfId="0" applyFont="1" applyFill="1"/>
    <xf numFmtId="0" fontId="4" fillId="2" borderId="0" xfId="0" applyFont="1" applyFill="1"/>
    <xf numFmtId="0" fontId="6" fillId="2" borderId="0" xfId="0" applyFont="1" applyFill="1" applyAlignment="1">
      <alignment horizontal="right"/>
    </xf>
    <xf numFmtId="0" fontId="5" fillId="2" borderId="1" xfId="0" applyFont="1" applyFill="1" applyBorder="1"/>
    <xf numFmtId="165" fontId="5" fillId="2" borderId="1" xfId="0" applyNumberFormat="1" applyFont="1" applyFill="1" applyBorder="1" applyAlignment="1">
      <alignment horizontal="center"/>
    </xf>
    <xf numFmtId="0" fontId="4" fillId="2" borderId="0" xfId="0" applyFont="1" applyFill="1" applyAlignment="1"/>
    <xf numFmtId="0" fontId="6" fillId="2" borderId="0" xfId="0" applyFont="1" applyFill="1"/>
    <xf numFmtId="165" fontId="5" fillId="2" borderId="0" xfId="0" applyNumberFormat="1" applyFont="1" applyFill="1"/>
    <xf numFmtId="165" fontId="5" fillId="0" borderId="0" xfId="0" applyNumberFormat="1" applyFont="1" applyFill="1"/>
    <xf numFmtId="0" fontId="4" fillId="2" borderId="0" xfId="0" applyFont="1" applyFill="1" applyAlignment="1">
      <alignment horizontal="left"/>
    </xf>
    <xf numFmtId="0" fontId="5" fillId="2" borderId="1" xfId="0" applyFont="1" applyFill="1" applyBorder="1" applyAlignment="1">
      <alignment wrapText="1"/>
    </xf>
    <xf numFmtId="0" fontId="4" fillId="2" borderId="1" xfId="0" applyFont="1" applyFill="1" applyBorder="1" applyAlignment="1">
      <alignment horizontal="center" vertical="center" wrapText="1"/>
    </xf>
    <xf numFmtId="0" fontId="4" fillId="2" borderId="1" xfId="0" applyFont="1" applyFill="1" applyBorder="1"/>
    <xf numFmtId="165" fontId="4" fillId="2" borderId="1" xfId="0" applyNumberFormat="1" applyFont="1" applyFill="1" applyBorder="1"/>
    <xf numFmtId="165" fontId="5" fillId="2" borderId="1" xfId="0" applyNumberFormat="1" applyFont="1" applyFill="1" applyBorder="1"/>
    <xf numFmtId="0" fontId="5" fillId="2" borderId="1" xfId="0" applyFont="1" applyFill="1" applyBorder="1" applyAlignment="1">
      <alignment horizontal="left" indent="1"/>
    </xf>
    <xf numFmtId="0" fontId="4" fillId="2" borderId="1" xfId="0" applyFont="1" applyFill="1" applyBorder="1" applyAlignment="1">
      <alignment horizontal="left"/>
    </xf>
    <xf numFmtId="0" fontId="5" fillId="2" borderId="0" xfId="0" applyFont="1" applyFill="1" applyAlignment="1">
      <alignment horizontal="left"/>
    </xf>
    <xf numFmtId="0" fontId="5" fillId="2" borderId="1" xfId="1" applyFont="1" applyFill="1" applyBorder="1" applyAlignment="1">
      <alignment horizontal="center" vertical="center"/>
    </xf>
    <xf numFmtId="0" fontId="4" fillId="2" borderId="1" xfId="1" applyFont="1" applyFill="1" applyBorder="1" applyAlignment="1">
      <alignment horizontal="center"/>
    </xf>
    <xf numFmtId="165" fontId="5" fillId="2" borderId="1" xfId="8" applyNumberFormat="1" applyFont="1" applyFill="1" applyBorder="1" applyAlignment="1">
      <alignment horizontal="center" vertical="center"/>
    </xf>
    <xf numFmtId="0" fontId="4" fillId="2" borderId="1" xfId="1" applyFont="1" applyFill="1" applyBorder="1" applyAlignment="1">
      <alignment horizontal="center" vertical="center"/>
    </xf>
    <xf numFmtId="165" fontId="4" fillId="2" borderId="1" xfId="8" applyNumberFormat="1" applyFont="1" applyFill="1" applyBorder="1" applyAlignment="1">
      <alignment horizontal="center" vertical="center"/>
    </xf>
    <xf numFmtId="0" fontId="5" fillId="2" borderId="0" xfId="0" applyFont="1" applyFill="1" applyAlignment="1">
      <alignment wrapText="1"/>
    </xf>
    <xf numFmtId="164" fontId="5" fillId="2" borderId="0" xfId="0" applyNumberFormat="1" applyFont="1" applyFill="1"/>
    <xf numFmtId="0" fontId="4" fillId="0" borderId="1" xfId="1" applyFont="1" applyFill="1" applyBorder="1" applyAlignment="1">
      <alignment horizontal="center" vertical="center" wrapText="1"/>
    </xf>
    <xf numFmtId="0" fontId="4" fillId="0" borderId="1" xfId="2" applyFont="1" applyFill="1" applyBorder="1" applyAlignment="1">
      <alignment horizontal="left"/>
    </xf>
    <xf numFmtId="0" fontId="5" fillId="2" borderId="1" xfId="0" applyFont="1" applyFill="1" applyBorder="1" applyAlignment="1">
      <alignment horizontal="center"/>
    </xf>
    <xf numFmtId="0" fontId="5" fillId="2" borderId="1" xfId="5" applyFont="1" applyFill="1" applyBorder="1" applyAlignment="1">
      <alignment horizontal="center" vertical="center"/>
    </xf>
    <xf numFmtId="0" fontId="4" fillId="3" borderId="0" xfId="5" applyFont="1" applyFill="1">
      <alignment vertical="center"/>
    </xf>
    <xf numFmtId="3" fontId="5" fillId="3" borderId="1" xfId="5" applyNumberFormat="1" applyFont="1" applyFill="1" applyBorder="1">
      <alignment vertical="center"/>
    </xf>
    <xf numFmtId="164" fontId="5" fillId="2" borderId="1" xfId="5" applyNumberFormat="1" applyFont="1" applyFill="1" applyBorder="1" applyAlignment="1">
      <alignment horizontal="center" vertical="center"/>
    </xf>
    <xf numFmtId="3" fontId="4" fillId="3" borderId="0" xfId="5" applyNumberFormat="1" applyFont="1" applyFill="1">
      <alignment vertical="center"/>
    </xf>
    <xf numFmtId="3" fontId="5" fillId="3" borderId="1" xfId="5" applyNumberFormat="1" applyFont="1" applyFill="1" applyBorder="1" applyAlignment="1">
      <alignment vertical="center" wrapText="1"/>
    </xf>
    <xf numFmtId="3" fontId="5" fillId="3" borderId="0" xfId="5" applyNumberFormat="1" applyFont="1" applyFill="1">
      <alignment vertical="center"/>
    </xf>
    <xf numFmtId="0" fontId="5" fillId="3" borderId="1" xfId="5" applyFont="1" applyFill="1" applyBorder="1" applyAlignment="1">
      <alignment vertical="center" wrapText="1"/>
    </xf>
    <xf numFmtId="0" fontId="4" fillId="3" borderId="1" xfId="5" applyFont="1" applyFill="1" applyBorder="1" applyAlignment="1">
      <alignment horizontal="left" vertical="center" wrapText="1"/>
    </xf>
    <xf numFmtId="164" fontId="4" fillId="2" borderId="1" xfId="5" applyNumberFormat="1" applyFont="1" applyFill="1" applyBorder="1" applyAlignment="1">
      <alignment horizontal="center" vertical="center"/>
    </xf>
    <xf numFmtId="0" fontId="4" fillId="0" borderId="0" xfId="1" applyFont="1" applyFill="1" applyBorder="1" applyAlignment="1">
      <alignment horizontal="left"/>
    </xf>
    <xf numFmtId="0" fontId="5" fillId="0" borderId="0" xfId="0" applyFont="1" applyAlignment="1">
      <alignment horizontal="center"/>
    </xf>
    <xf numFmtId="0" fontId="5" fillId="0" borderId="0" xfId="1" applyFont="1" applyFill="1" applyAlignment="1">
      <alignment horizontal="center"/>
    </xf>
    <xf numFmtId="164" fontId="4" fillId="2" borderId="1" xfId="0" applyNumberFormat="1" applyFont="1" applyFill="1" applyBorder="1" applyAlignment="1">
      <alignment horizontal="right" vertical="center"/>
    </xf>
    <xf numFmtId="164" fontId="5" fillId="2" borderId="1" xfId="0" applyNumberFormat="1" applyFont="1" applyFill="1" applyBorder="1" applyAlignment="1">
      <alignment horizontal="right" vertical="center"/>
    </xf>
    <xf numFmtId="0" fontId="4" fillId="2" borderId="1" xfId="0" applyFont="1" applyFill="1" applyBorder="1" applyAlignment="1">
      <alignment vertical="center"/>
    </xf>
    <xf numFmtId="0" fontId="5" fillId="2" borderId="1" xfId="0" applyFont="1" applyFill="1" applyBorder="1" applyAlignment="1">
      <alignment vertical="center"/>
    </xf>
    <xf numFmtId="1" fontId="5" fillId="2" borderId="1" xfId="2" applyNumberFormat="1" applyFont="1" applyFill="1" applyBorder="1" applyAlignment="1">
      <alignment horizontal="center"/>
    </xf>
    <xf numFmtId="0" fontId="5" fillId="2" borderId="1" xfId="1" applyFont="1" applyFill="1" applyBorder="1" applyAlignment="1">
      <alignment horizontal="center" vertical="center" wrapText="1"/>
    </xf>
    <xf numFmtId="165" fontId="5" fillId="2" borderId="1" xfId="2" applyNumberFormat="1" applyFont="1" applyFill="1" applyBorder="1" applyAlignment="1">
      <alignment horizontal="center"/>
    </xf>
    <xf numFmtId="3" fontId="4"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6" fillId="0" borderId="0" xfId="1" applyFont="1" applyFill="1" applyBorder="1" applyAlignment="1">
      <alignment horizontal="right"/>
    </xf>
    <xf numFmtId="0" fontId="5" fillId="2" borderId="1" xfId="0" applyFont="1" applyFill="1" applyBorder="1" applyAlignment="1">
      <alignment horizontal="right"/>
    </xf>
    <xf numFmtId="165" fontId="5" fillId="2" borderId="1" xfId="0" applyNumberFormat="1" applyFont="1" applyFill="1" applyBorder="1" applyAlignment="1">
      <alignment horizontal="right"/>
    </xf>
    <xf numFmtId="165" fontId="4" fillId="2" borderId="1" xfId="0" applyNumberFormat="1" applyFont="1" applyFill="1" applyBorder="1" applyAlignment="1">
      <alignment horizontal="right"/>
    </xf>
    <xf numFmtId="0" fontId="4" fillId="0" borderId="0" xfId="0" applyFont="1"/>
    <xf numFmtId="0" fontId="5" fillId="0" borderId="0" xfId="0" applyFont="1"/>
    <xf numFmtId="14" fontId="5" fillId="0" borderId="1" xfId="0" applyNumberFormat="1" applyFont="1" applyBorder="1"/>
    <xf numFmtId="0" fontId="5" fillId="0" borderId="1" xfId="0" applyFont="1" applyBorder="1"/>
    <xf numFmtId="164" fontId="5" fillId="0" borderId="1" xfId="0" applyNumberFormat="1" applyFont="1" applyBorder="1"/>
    <xf numFmtId="0" fontId="5" fillId="0" borderId="1" xfId="0" applyFont="1" applyBorder="1" applyAlignment="1">
      <alignment horizontal="right"/>
    </xf>
    <xf numFmtId="14" fontId="5" fillId="0" borderId="1" xfId="0" applyNumberFormat="1" applyFont="1" applyBorder="1" applyAlignment="1">
      <alignment horizontal="right"/>
    </xf>
    <xf numFmtId="4" fontId="5" fillId="0" borderId="1" xfId="0" applyNumberFormat="1" applyFont="1" applyBorder="1" applyAlignment="1">
      <alignment horizontal="right"/>
    </xf>
    <xf numFmtId="0" fontId="5" fillId="2" borderId="1" xfId="0" applyFont="1" applyFill="1" applyBorder="1" applyAlignment="1"/>
    <xf numFmtId="0" fontId="6" fillId="2" borderId="1" xfId="0" applyFont="1" applyFill="1" applyBorder="1" applyAlignment="1"/>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center"/>
    </xf>
    <xf numFmtId="165" fontId="5" fillId="0" borderId="1" xfId="0" applyNumberFormat="1" applyFont="1" applyBorder="1"/>
    <xf numFmtId="0" fontId="8" fillId="2" borderId="0" xfId="0" applyFont="1" applyFill="1" applyAlignment="1">
      <alignment horizontal="left"/>
    </xf>
    <xf numFmtId="0" fontId="8" fillId="2" borderId="0" xfId="0" applyFont="1" applyFill="1" applyAlignment="1">
      <alignment horizontal="left" wrapText="1"/>
    </xf>
    <xf numFmtId="0" fontId="9" fillId="0" borderId="0" xfId="0" applyFont="1" applyFill="1"/>
    <xf numFmtId="0" fontId="9" fillId="0" borderId="0" xfId="1" applyFont="1" applyFill="1" applyBorder="1" applyAlignment="1">
      <alignment horizontal="left"/>
    </xf>
    <xf numFmtId="0" fontId="8" fillId="0" borderId="0" xfId="0" applyFont="1" applyFill="1"/>
    <xf numFmtId="0" fontId="8" fillId="2" borderId="1" xfId="0" applyFont="1" applyFill="1" applyBorder="1" applyAlignment="1">
      <alignment wrapText="1"/>
    </xf>
    <xf numFmtId="0" fontId="9" fillId="2" borderId="1" xfId="0" applyFont="1" applyFill="1" applyBorder="1" applyAlignment="1">
      <alignment horizontal="center" vertical="center" wrapText="1"/>
    </xf>
    <xf numFmtId="0" fontId="9" fillId="2" borderId="1" xfId="0" applyFont="1" applyFill="1" applyBorder="1"/>
    <xf numFmtId="165" fontId="9" fillId="2" borderId="1" xfId="0" applyNumberFormat="1" applyFont="1" applyFill="1" applyBorder="1"/>
    <xf numFmtId="0" fontId="8" fillId="2" borderId="1" xfId="0" applyFont="1" applyFill="1" applyBorder="1"/>
    <xf numFmtId="165" fontId="8" fillId="2" borderId="1" xfId="0" applyNumberFormat="1" applyFont="1" applyFill="1" applyBorder="1"/>
    <xf numFmtId="0" fontId="8" fillId="2" borderId="1" xfId="0" applyFont="1" applyFill="1" applyBorder="1" applyAlignment="1">
      <alignment horizontal="left" indent="1"/>
    </xf>
    <xf numFmtId="0" fontId="9" fillId="2" borderId="1" xfId="0" applyFont="1" applyFill="1" applyBorder="1" applyAlignment="1">
      <alignment horizontal="left"/>
    </xf>
    <xf numFmtId="165" fontId="8" fillId="0" borderId="0" xfId="0" applyNumberFormat="1" applyFont="1" applyFill="1"/>
    <xf numFmtId="164" fontId="8" fillId="2" borderId="0" xfId="0" applyNumberFormat="1" applyFont="1" applyFill="1"/>
    <xf numFmtId="0" fontId="9" fillId="2" borderId="0" xfId="0" applyFont="1" applyFill="1" applyBorder="1" applyAlignment="1">
      <alignment horizontal="left"/>
    </xf>
    <xf numFmtId="165" fontId="9" fillId="2" borderId="0" xfId="0" applyNumberFormat="1" applyFont="1" applyFill="1" applyBorder="1"/>
    <xf numFmtId="0" fontId="4" fillId="2" borderId="0" xfId="0" applyFont="1" applyFill="1" applyBorder="1" applyAlignment="1">
      <alignment horizontal="left"/>
    </xf>
    <xf numFmtId="165" fontId="4" fillId="2" borderId="0" xfId="0" applyNumberFormat="1" applyFont="1" applyFill="1" applyBorder="1"/>
    <xf numFmtId="0" fontId="6" fillId="0" borderId="0" xfId="0" applyFont="1" applyFill="1" applyAlignment="1">
      <alignment horizontal="right"/>
    </xf>
    <xf numFmtId="0" fontId="10" fillId="0" borderId="0" xfId="0" applyFont="1" applyFill="1" applyAlignment="1">
      <alignment horizontal="right"/>
    </xf>
    <xf numFmtId="0" fontId="4" fillId="3" borderId="0" xfId="5" applyFont="1" applyFill="1" applyBorder="1" applyAlignment="1">
      <alignment horizontal="left" vertical="center" wrapText="1"/>
    </xf>
    <xf numFmtId="164" fontId="4" fillId="2" borderId="0" xfId="5" applyNumberFormat="1" applyFont="1" applyFill="1" applyBorder="1" applyAlignment="1">
      <alignment horizontal="center" vertical="center"/>
    </xf>
    <xf numFmtId="0" fontId="6" fillId="0" borderId="0" xfId="0" applyFont="1" applyAlignment="1">
      <alignment horizontal="left" vertical="center"/>
    </xf>
    <xf numFmtId="0" fontId="8" fillId="3" borderId="1" xfId="5" applyFont="1" applyFill="1" applyBorder="1" applyAlignment="1">
      <alignment horizontal="left" vertical="center"/>
    </xf>
    <xf numFmtId="0" fontId="5" fillId="2" borderId="0" xfId="1" applyFont="1" applyFill="1" applyBorder="1" applyAlignment="1">
      <alignment horizontal="center" vertical="center" wrapText="1"/>
    </xf>
    <xf numFmtId="165" fontId="5" fillId="2" borderId="0" xfId="2" applyNumberFormat="1" applyFont="1" applyFill="1" applyBorder="1" applyAlignment="1">
      <alignment horizontal="center"/>
    </xf>
    <xf numFmtId="0" fontId="9" fillId="2" borderId="1" xfId="0" applyFont="1" applyFill="1" applyBorder="1" applyAlignment="1">
      <alignment horizontal="center" vertical="center"/>
    </xf>
    <xf numFmtId="0" fontId="4" fillId="0" borderId="0" xfId="2" applyFont="1" applyFill="1" applyBorder="1" applyAlignment="1">
      <alignment horizontal="left"/>
    </xf>
    <xf numFmtId="165" fontId="5" fillId="2" borderId="0" xfId="0" applyNumberFormat="1" applyFont="1" applyFill="1" applyBorder="1" applyAlignment="1">
      <alignment horizontal="center"/>
    </xf>
    <xf numFmtId="14" fontId="5" fillId="0" borderId="0" xfId="0" applyNumberFormat="1" applyFont="1" applyBorder="1"/>
    <xf numFmtId="165" fontId="5" fillId="0" borderId="0" xfId="0" applyNumberFormat="1" applyFont="1" applyBorder="1"/>
    <xf numFmtId="14" fontId="5" fillId="0" borderId="0" xfId="0" applyNumberFormat="1" applyFont="1" applyBorder="1" applyAlignment="1">
      <alignment horizontal="right"/>
    </xf>
    <xf numFmtId="4" fontId="5" fillId="0" borderId="0" xfId="0" applyNumberFormat="1" applyFont="1" applyBorder="1" applyAlignment="1">
      <alignment horizontal="right"/>
    </xf>
    <xf numFmtId="0" fontId="8" fillId="0" borderId="0" xfId="0" applyFont="1"/>
    <xf numFmtId="0" fontId="6" fillId="2" borderId="0" xfId="0" applyFont="1" applyFill="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xf numFmtId="0" fontId="9" fillId="0" borderId="0" xfId="0" applyFont="1" applyFill="1" applyBorder="1" applyAlignment="1">
      <alignment horizontal="left" vertical="center"/>
    </xf>
    <xf numFmtId="0" fontId="9" fillId="0" borderId="0" xfId="0" applyFont="1" applyAlignment="1">
      <alignment horizontal="left" vertical="center"/>
    </xf>
  </cellXfs>
  <cellStyles count="9">
    <cellStyle name="Motif" xfId="1"/>
    <cellStyle name="Motif 2" xfId="3"/>
    <cellStyle name="Normal" xfId="0" builtinId="0"/>
    <cellStyle name="Normal 2" xfId="7"/>
    <cellStyle name="Normal 3" xfId="4"/>
    <cellStyle name="Normal_CNS_Retro_BIS" xfId="5"/>
    <cellStyle name="Normal_ERetroGr" xfId="2"/>
    <cellStyle name="Pourcentage" xfId="8" builtinId="5"/>
    <cellStyle name="Pourcentag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TES_SANTE/2023/Rapport%20CNS/Excel/CNS-R2023%20-%20A02%20-%20Fiche%20CSBM%20evol%201950_G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ources"/>
      <sheetName val="serie longue vol"/>
      <sheetName val="serie longue prix"/>
      <sheetName val="Calculs"/>
      <sheetName val="Graphique 1"/>
      <sheetName val="Graphique 2"/>
      <sheetName val="Graphique 3 "/>
    </sheetNames>
    <sheetDataSet>
      <sheetData sheetId="0"/>
      <sheetData sheetId="1"/>
      <sheetData sheetId="2"/>
      <sheetData sheetId="3"/>
      <sheetData sheetId="4">
        <row r="42">
          <cell r="B42" t="str">
            <v>Soins hospitaliers</v>
          </cell>
          <cell r="C42" t="str">
            <v>Soins de ville</v>
          </cell>
          <cell r="D42" t="str">
            <v>Médicaments en ambulatoire</v>
          </cell>
          <cell r="E42" t="str">
            <v>Biens médicaux</v>
          </cell>
          <cell r="F42" t="str">
            <v>Transports sanitaires</v>
          </cell>
        </row>
        <row r="43">
          <cell r="A43">
            <v>1950</v>
          </cell>
          <cell r="B43">
            <v>43.696775844084954</v>
          </cell>
          <cell r="C43">
            <v>26.167439484090742</v>
          </cell>
          <cell r="D43">
            <v>25.5674027480364</v>
          </cell>
          <cell r="E43">
            <v>3.9975984632495694</v>
          </cell>
          <cell r="F43">
            <v>0.57078346053833195</v>
          </cell>
        </row>
        <row r="44">
          <cell r="A44">
            <v>1985</v>
          </cell>
          <cell r="B44">
            <v>52.851882114717128</v>
          </cell>
          <cell r="C44">
            <v>24.885328508808879</v>
          </cell>
          <cell r="D44">
            <v>18.460753307409448</v>
          </cell>
          <cell r="E44">
            <v>2.4943988581333731</v>
          </cell>
          <cell r="F44">
            <v>1.3076372109311694</v>
          </cell>
        </row>
        <row r="45">
          <cell r="A45">
            <v>2000</v>
          </cell>
          <cell r="B45">
            <v>46.768787368806969</v>
          </cell>
          <cell r="C45">
            <v>25.306639124343061</v>
          </cell>
          <cell r="D45">
            <v>21.15511603859694</v>
          </cell>
          <cell r="E45">
            <v>5.1151206284990449</v>
          </cell>
          <cell r="F45">
            <v>1.6543368397539919</v>
          </cell>
        </row>
        <row r="46">
          <cell r="A46">
            <v>2010</v>
          </cell>
          <cell r="B46">
            <v>46.410473248537009</v>
          </cell>
          <cell r="C46">
            <v>25.729842132372621</v>
          </cell>
          <cell r="D46">
            <v>18.659687830968199</v>
          </cell>
          <cell r="E46">
            <v>7.0403928034164034</v>
          </cell>
          <cell r="F46">
            <v>2.1596039847058974</v>
          </cell>
        </row>
        <row r="47">
          <cell r="A47">
            <v>2019</v>
          </cell>
          <cell r="B47">
            <v>46.933423501627971</v>
          </cell>
          <cell r="C47">
            <v>27.324841145832242</v>
          </cell>
          <cell r="D47">
            <v>14.813889065894745</v>
          </cell>
          <cell r="E47">
            <v>8.4856908464463512</v>
          </cell>
          <cell r="F47">
            <v>2.442155440198472</v>
          </cell>
        </row>
        <row r="48">
          <cell r="A48">
            <v>2020</v>
          </cell>
          <cell r="B48">
            <v>49.077208783445784</v>
          </cell>
          <cell r="C48">
            <v>26.041415639218879</v>
          </cell>
          <cell r="D48">
            <v>14.176578388454786</v>
          </cell>
          <cell r="E48">
            <v>8.4517106410972183</v>
          </cell>
          <cell r="F48">
            <v>2.2530865477834618</v>
          </cell>
        </row>
        <row r="49">
          <cell r="A49">
            <v>2022</v>
          </cell>
          <cell r="B49">
            <v>48.716938537646556</v>
          </cell>
          <cell r="C49">
            <v>26.362895923811859</v>
          </cell>
          <cell r="D49">
            <v>13.897931420188456</v>
          </cell>
          <cell r="E49">
            <v>8.47347961879378</v>
          </cell>
          <cell r="F49">
            <v>2.5487544995592288</v>
          </cell>
        </row>
      </sheetData>
      <sheetData sheetId="5"/>
      <sheetData sheetId="6"/>
      <sheetData sheetId="7"/>
    </sheetDataSet>
  </externalBook>
</externalLink>
</file>

<file path=xl/theme/theme1.xml><?xml version="1.0" encoding="utf-8"?>
<a:theme xmlns:a="http://schemas.openxmlformats.org/drawingml/2006/main" name="Thème Office">
  <a:themeElements>
    <a:clrScheme name="CNS-Book-Colors">
      <a:dk1>
        <a:srgbClr val="000000"/>
      </a:dk1>
      <a:lt1>
        <a:srgbClr val="FFFFFF"/>
      </a:lt1>
      <a:dk2>
        <a:srgbClr val="B6DEE9"/>
      </a:dk2>
      <a:lt2>
        <a:srgbClr val="CEE8EF"/>
      </a:lt2>
      <a:accent1>
        <a:srgbClr val="00A8C5"/>
      </a:accent1>
      <a:accent2>
        <a:srgbClr val="F2A0A0"/>
      </a:accent2>
      <a:accent3>
        <a:srgbClr val="84BD56"/>
      </a:accent3>
      <a:accent4>
        <a:srgbClr val="FEE049"/>
      </a:accent4>
      <a:accent5>
        <a:srgbClr val="266931"/>
      </a:accent5>
      <a:accent6>
        <a:srgbClr val="E4793E"/>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8"/>
  <sheetViews>
    <sheetView showGridLines="0" zoomScaleNormal="100" workbookViewId="0">
      <selection activeCell="B2" sqref="B2"/>
    </sheetView>
  </sheetViews>
  <sheetFormatPr baseColWidth="10" defaultColWidth="9.85546875" defaultRowHeight="12.75" x14ac:dyDescent="0.25"/>
  <cols>
    <col min="1" max="1" width="3.7109375" style="13" customWidth="1"/>
    <col min="2" max="2" width="43.140625" style="13" customWidth="1"/>
    <col min="3" max="11" width="9.140625" style="13" customWidth="1"/>
    <col min="12" max="14" width="9.85546875" style="13"/>
    <col min="15" max="15" width="12.28515625" style="13" customWidth="1"/>
    <col min="16" max="16384" width="9.85546875" style="13"/>
  </cols>
  <sheetData>
    <row r="2" spans="2:15" x14ac:dyDescent="0.25">
      <c r="B2" s="14" t="s">
        <v>109</v>
      </c>
    </row>
    <row r="3" spans="2:15" x14ac:dyDescent="0.25">
      <c r="B3" s="19" t="s">
        <v>48</v>
      </c>
    </row>
    <row r="4" spans="2:15" s="36" customFormat="1" ht="38.25" x14ac:dyDescent="0.25">
      <c r="B4" s="23"/>
      <c r="C4" s="24">
        <v>2012</v>
      </c>
      <c r="D4" s="24">
        <v>2013</v>
      </c>
      <c r="E4" s="24">
        <v>2014</v>
      </c>
      <c r="F4" s="24">
        <v>2015</v>
      </c>
      <c r="G4" s="24">
        <v>2016</v>
      </c>
      <c r="H4" s="24">
        <v>2017</v>
      </c>
      <c r="I4" s="24">
        <v>2018</v>
      </c>
      <c r="J4" s="24">
        <v>2019</v>
      </c>
      <c r="K4" s="24">
        <v>2020</v>
      </c>
      <c r="L4" s="24">
        <v>2021</v>
      </c>
      <c r="M4" s="24">
        <v>2022</v>
      </c>
      <c r="N4" s="24" t="s">
        <v>49</v>
      </c>
      <c r="O4" s="24" t="s">
        <v>50</v>
      </c>
    </row>
    <row r="5" spans="2:15" s="14" customFormat="1" x14ac:dyDescent="0.25">
      <c r="B5" s="6" t="s">
        <v>0</v>
      </c>
      <c r="C5" s="61">
        <v>84706.081534251498</v>
      </c>
      <c r="D5" s="61">
        <v>86910.634042644699</v>
      </c>
      <c r="E5" s="61">
        <v>89152.7540637239</v>
      </c>
      <c r="F5" s="61">
        <v>90480.781476586504</v>
      </c>
      <c r="G5" s="61">
        <v>92404.202698588604</v>
      </c>
      <c r="H5" s="61">
        <v>93959.838175417899</v>
      </c>
      <c r="I5" s="61">
        <v>95151.528177658503</v>
      </c>
      <c r="J5" s="61">
        <v>97219.460103446501</v>
      </c>
      <c r="K5" s="61">
        <v>103270.083655881</v>
      </c>
      <c r="L5" s="61">
        <v>110164.849338163</v>
      </c>
      <c r="M5" s="61">
        <v>114862.47407576301</v>
      </c>
      <c r="N5" s="54">
        <v>4.2641775174403707</v>
      </c>
      <c r="O5" s="54">
        <v>2.0701043152180776</v>
      </c>
    </row>
    <row r="6" spans="2:15" ht="11.25" customHeight="1" x14ac:dyDescent="0.25">
      <c r="B6" s="3" t="s">
        <v>24</v>
      </c>
      <c r="C6" s="62">
        <v>64846.218073898403</v>
      </c>
      <c r="D6" s="62">
        <v>66803.926041068305</v>
      </c>
      <c r="E6" s="62">
        <v>68493.384864084102</v>
      </c>
      <c r="F6" s="62">
        <v>69601.991415255296</v>
      </c>
      <c r="G6" s="62">
        <v>70977.417567668104</v>
      </c>
      <c r="H6" s="62">
        <v>72238.392489167702</v>
      </c>
      <c r="I6" s="62">
        <v>73011.884959255505</v>
      </c>
      <c r="J6" s="62">
        <v>74504.6069298488</v>
      </c>
      <c r="K6" s="62">
        <v>79796.622625752803</v>
      </c>
      <c r="L6" s="62">
        <v>84916.201811625593</v>
      </c>
      <c r="M6" s="62">
        <v>88699.818206306998</v>
      </c>
      <c r="N6" s="55">
        <v>4.4557061125682695</v>
      </c>
      <c r="O6" s="55">
        <v>1.6673278653078261</v>
      </c>
    </row>
    <row r="7" spans="2:15" x14ac:dyDescent="0.25">
      <c r="B7" s="3" t="s">
        <v>25</v>
      </c>
      <c r="C7" s="62">
        <v>19859.863460353001</v>
      </c>
      <c r="D7" s="62">
        <v>20106.7080015764</v>
      </c>
      <c r="E7" s="62">
        <v>20659.369199639801</v>
      </c>
      <c r="F7" s="62">
        <v>20878.790061331201</v>
      </c>
      <c r="G7" s="62">
        <v>21426.7851309205</v>
      </c>
      <c r="H7" s="62">
        <v>21721.445686250201</v>
      </c>
      <c r="I7" s="62">
        <v>22139.643218403002</v>
      </c>
      <c r="J7" s="62">
        <v>22714.853173597701</v>
      </c>
      <c r="K7" s="62">
        <v>23473.461030128099</v>
      </c>
      <c r="L7" s="62">
        <v>25248.647526537501</v>
      </c>
      <c r="M7" s="62">
        <v>26162.655869456401</v>
      </c>
      <c r="N7" s="55">
        <v>3.6200289221758775</v>
      </c>
      <c r="O7" s="55">
        <v>0.40277644991038714</v>
      </c>
    </row>
    <row r="8" spans="2:15" s="14" customFormat="1" x14ac:dyDescent="0.25">
      <c r="B8" s="6" t="s">
        <v>1</v>
      </c>
      <c r="C8" s="61">
        <v>97083.956648845298</v>
      </c>
      <c r="D8" s="61">
        <v>98428.440097221101</v>
      </c>
      <c r="E8" s="61">
        <v>100876.633028157</v>
      </c>
      <c r="F8" s="61">
        <v>102588.450158762</v>
      </c>
      <c r="G8" s="61">
        <v>104851.095759644</v>
      </c>
      <c r="H8" s="61">
        <v>106390.978797508</v>
      </c>
      <c r="I8" s="61">
        <v>107629.452043946</v>
      </c>
      <c r="J8" s="61">
        <v>109923.87794875</v>
      </c>
      <c r="K8" s="61">
        <v>107153.626689103</v>
      </c>
      <c r="L8" s="61">
        <v>116762.108065195</v>
      </c>
      <c r="M8" s="61">
        <v>120912.75631356399</v>
      </c>
      <c r="N8" s="54">
        <v>3.5547904342832171</v>
      </c>
      <c r="O8" s="54">
        <v>1.8290679502617628</v>
      </c>
    </row>
    <row r="9" spans="2:15" s="14" customFormat="1" x14ac:dyDescent="0.25">
      <c r="B9" s="6" t="s">
        <v>99</v>
      </c>
      <c r="C9" s="61">
        <v>47417.779792343703</v>
      </c>
      <c r="D9" s="61">
        <v>48558.204363176403</v>
      </c>
      <c r="E9" s="61">
        <v>49843.141533437301</v>
      </c>
      <c r="F9" s="61">
        <v>51281.753701760303</v>
      </c>
      <c r="G9" s="61">
        <v>52767.034486981698</v>
      </c>
      <c r="H9" s="61">
        <v>53768.019474795597</v>
      </c>
      <c r="I9" s="61">
        <v>54906.762972771299</v>
      </c>
      <c r="J9" s="61">
        <v>56601.588066937104</v>
      </c>
      <c r="K9" s="61">
        <v>54797.313014403298</v>
      </c>
      <c r="L9" s="61">
        <v>60287.698732318997</v>
      </c>
      <c r="M9" s="61">
        <v>62157.178601665903</v>
      </c>
      <c r="N9" s="54">
        <v>3.1009308841717598</v>
      </c>
      <c r="O9" s="54">
        <v>0.82382449874562247</v>
      </c>
    </row>
    <row r="10" spans="2:15" x14ac:dyDescent="0.25">
      <c r="B10" s="3" t="s">
        <v>98</v>
      </c>
      <c r="C10" s="62">
        <v>20464.028069717198</v>
      </c>
      <c r="D10" s="62">
        <v>20694.903712022799</v>
      </c>
      <c r="E10" s="62">
        <v>21286.6085767853</v>
      </c>
      <c r="F10" s="62">
        <v>21772.101667962801</v>
      </c>
      <c r="G10" s="62">
        <v>22330.640529762401</v>
      </c>
      <c r="H10" s="62">
        <v>22707.055386210301</v>
      </c>
      <c r="I10" s="62">
        <v>23164.740226309299</v>
      </c>
      <c r="J10" s="62">
        <v>23732.4201703693</v>
      </c>
      <c r="K10" s="62">
        <v>23031.365381641899</v>
      </c>
      <c r="L10" s="62">
        <v>24583.2796778394</v>
      </c>
      <c r="M10" s="62">
        <v>25584.003206037301</v>
      </c>
      <c r="N10" s="55">
        <v>4.070748660521506</v>
      </c>
      <c r="O10" s="55">
        <v>0.44098926793397114</v>
      </c>
    </row>
    <row r="11" spans="2:15" x14ac:dyDescent="0.25">
      <c r="B11" s="3" t="s">
        <v>105</v>
      </c>
      <c r="C11" s="62">
        <v>11587.0094748015</v>
      </c>
      <c r="D11" s="62">
        <v>12375.063377029899</v>
      </c>
      <c r="E11" s="62">
        <v>13063.9512978074</v>
      </c>
      <c r="F11" s="62">
        <v>13774.180116371401</v>
      </c>
      <c r="G11" s="62">
        <v>14283.981025135599</v>
      </c>
      <c r="H11" s="62">
        <v>14676.215548628999</v>
      </c>
      <c r="I11" s="62">
        <v>15223.3202564483</v>
      </c>
      <c r="J11" s="62">
        <v>15909.160150121201</v>
      </c>
      <c r="K11" s="62">
        <v>15733.053820790999</v>
      </c>
      <c r="L11" s="62">
        <v>17306.147209421</v>
      </c>
      <c r="M11" s="62">
        <v>17822.129599777501</v>
      </c>
      <c r="N11" s="55">
        <v>2.9814977540212562</v>
      </c>
      <c r="O11" s="55">
        <v>0.2273781820638221</v>
      </c>
    </row>
    <row r="12" spans="2:15" x14ac:dyDescent="0.25">
      <c r="B12" s="3" t="s">
        <v>108</v>
      </c>
      <c r="C12" s="62">
        <v>10744.749325597</v>
      </c>
      <c r="D12" s="62">
        <v>10834.468831890799</v>
      </c>
      <c r="E12" s="62">
        <v>10841.2831988939</v>
      </c>
      <c r="F12" s="62">
        <v>11070.2556318221</v>
      </c>
      <c r="G12" s="62">
        <v>11367.9313405387</v>
      </c>
      <c r="H12" s="62">
        <v>11540.870600169401</v>
      </c>
      <c r="I12" s="62">
        <v>11718.757500727001</v>
      </c>
      <c r="J12" s="62">
        <v>12045.5260863125</v>
      </c>
      <c r="K12" s="62">
        <v>11441.2575971648</v>
      </c>
      <c r="L12" s="62">
        <v>13477.740288269501</v>
      </c>
      <c r="M12" s="62">
        <v>13824.1502818356</v>
      </c>
      <c r="N12" s="55">
        <v>2.5702379342299908</v>
      </c>
      <c r="O12" s="55">
        <v>0.15265264097749504</v>
      </c>
    </row>
    <row r="13" spans="2:15" x14ac:dyDescent="0.25">
      <c r="B13" s="3" t="s">
        <v>106</v>
      </c>
      <c r="C13" s="62">
        <v>4275.9523847985001</v>
      </c>
      <c r="D13" s="62">
        <v>4295.1393719814496</v>
      </c>
      <c r="E13" s="62">
        <v>4269.4600622194803</v>
      </c>
      <c r="F13" s="62">
        <v>4278.1129400944801</v>
      </c>
      <c r="G13" s="62">
        <v>4380.8066173738198</v>
      </c>
      <c r="H13" s="62">
        <v>4432.42904835433</v>
      </c>
      <c r="I13" s="62">
        <v>4389.5120715230096</v>
      </c>
      <c r="J13" s="62">
        <v>4516.2515212469498</v>
      </c>
      <c r="K13" s="62">
        <v>4455.2930737767001</v>
      </c>
      <c r="L13" s="62">
        <v>4689.3134523306398</v>
      </c>
      <c r="M13" s="62">
        <v>4615.3577404550497</v>
      </c>
      <c r="N13" s="55">
        <v>-1.5771117164034565</v>
      </c>
      <c r="O13" s="55">
        <v>-3.2590095386567569E-2</v>
      </c>
    </row>
    <row r="14" spans="2:15" x14ac:dyDescent="0.25">
      <c r="B14" s="3" t="s">
        <v>107</v>
      </c>
      <c r="C14" s="62">
        <v>346.04053742948099</v>
      </c>
      <c r="D14" s="62">
        <v>358.62907025160098</v>
      </c>
      <c r="E14" s="62">
        <v>381.83839773125197</v>
      </c>
      <c r="F14" s="62">
        <v>387.10334550946698</v>
      </c>
      <c r="G14" s="62">
        <v>403.67497417118898</v>
      </c>
      <c r="H14" s="62">
        <v>411.44889143261702</v>
      </c>
      <c r="I14" s="62">
        <v>410.43291776367198</v>
      </c>
      <c r="J14" s="62">
        <v>398.23013888707601</v>
      </c>
      <c r="K14" s="62">
        <v>136.34314102888001</v>
      </c>
      <c r="L14" s="62">
        <v>231.21810445840501</v>
      </c>
      <c r="M14" s="62">
        <v>311.53777356052001</v>
      </c>
      <c r="N14" s="55">
        <v>34.737621126274789</v>
      </c>
      <c r="O14" s="55">
        <v>3.5394503156955671E-2</v>
      </c>
    </row>
    <row r="15" spans="2:15" s="14" customFormat="1" x14ac:dyDescent="0.25">
      <c r="B15" s="6" t="s">
        <v>3</v>
      </c>
      <c r="C15" s="61">
        <v>32097.720370921601</v>
      </c>
      <c r="D15" s="61">
        <v>31584.349380096799</v>
      </c>
      <c r="E15" s="61">
        <v>32011.865804941699</v>
      </c>
      <c r="F15" s="61">
        <v>31474.684926499802</v>
      </c>
      <c r="G15" s="61">
        <v>31485.699306606501</v>
      </c>
      <c r="H15" s="61">
        <v>31511.050577600701</v>
      </c>
      <c r="I15" s="61">
        <v>30865.4416745298</v>
      </c>
      <c r="J15" s="61">
        <v>30685.984306443799</v>
      </c>
      <c r="K15" s="61">
        <v>29830.882244951699</v>
      </c>
      <c r="L15" s="61">
        <v>31108.447467229002</v>
      </c>
      <c r="M15" s="61">
        <v>32767.879825299999</v>
      </c>
      <c r="N15" s="54">
        <v>5.3343464337753055</v>
      </c>
      <c r="O15" s="54">
        <v>0.73126277153638819</v>
      </c>
    </row>
    <row r="16" spans="2:15" s="14" customFormat="1" x14ac:dyDescent="0.25">
      <c r="B16" s="6" t="s">
        <v>100</v>
      </c>
      <c r="C16" s="61">
        <v>13497.4129028429</v>
      </c>
      <c r="D16" s="61">
        <v>13998.6919858645</v>
      </c>
      <c r="E16" s="61">
        <v>14610.299149750101</v>
      </c>
      <c r="F16" s="61">
        <v>15227.937426181499</v>
      </c>
      <c r="G16" s="61">
        <v>15795.2060635369</v>
      </c>
      <c r="H16" s="61">
        <v>16125.2516412803</v>
      </c>
      <c r="I16" s="61">
        <v>16758.264217951601</v>
      </c>
      <c r="J16" s="61">
        <v>17577.5432761187</v>
      </c>
      <c r="K16" s="61">
        <v>17784.4031186186</v>
      </c>
      <c r="L16" s="61">
        <v>19787.1346616708</v>
      </c>
      <c r="M16" s="61">
        <v>19978.366093203698</v>
      </c>
      <c r="N16" s="54">
        <v>0.96644327136121699</v>
      </c>
      <c r="O16" s="54">
        <v>8.4270037249470811E-2</v>
      </c>
    </row>
    <row r="17" spans="2:15" s="14" customFormat="1" x14ac:dyDescent="0.25">
      <c r="B17" s="6" t="s">
        <v>10</v>
      </c>
      <c r="C17" s="61">
        <v>4071.0435827370802</v>
      </c>
      <c r="D17" s="61">
        <v>4287.1943680834202</v>
      </c>
      <c r="E17" s="61">
        <v>4411.3265400280497</v>
      </c>
      <c r="F17" s="61">
        <v>4604.0741043201797</v>
      </c>
      <c r="G17" s="61">
        <v>4803.1559025188899</v>
      </c>
      <c r="H17" s="61">
        <v>4986.6571038313996</v>
      </c>
      <c r="I17" s="61">
        <v>5098.98317869312</v>
      </c>
      <c r="J17" s="61">
        <v>5058.7622992504403</v>
      </c>
      <c r="K17" s="61">
        <v>4741.0283111296703</v>
      </c>
      <c r="L17" s="61">
        <v>5578.8272039764097</v>
      </c>
      <c r="M17" s="61">
        <v>6009.3317933941098</v>
      </c>
      <c r="N17" s="54">
        <v>7.71675790766293</v>
      </c>
      <c r="O17" s="54">
        <v>0.18971064273006899</v>
      </c>
    </row>
    <row r="18" spans="2:15" s="14" customFormat="1" x14ac:dyDescent="0.25">
      <c r="B18" s="56" t="s">
        <v>7</v>
      </c>
      <c r="C18" s="61">
        <v>181790.038183097</v>
      </c>
      <c r="D18" s="61">
        <v>185339.07413986599</v>
      </c>
      <c r="E18" s="61">
        <v>190029.38709188101</v>
      </c>
      <c r="F18" s="61">
        <v>193069.231635348</v>
      </c>
      <c r="G18" s="61">
        <v>197255.29845823199</v>
      </c>
      <c r="H18" s="61">
        <v>200350.816972926</v>
      </c>
      <c r="I18" s="61">
        <v>202780.98022160499</v>
      </c>
      <c r="J18" s="61">
        <v>207143.33805219701</v>
      </c>
      <c r="K18" s="61">
        <v>210423.71034498399</v>
      </c>
      <c r="L18" s="61">
        <v>226926.95740335801</v>
      </c>
      <c r="M18" s="61">
        <v>235775.23038932699</v>
      </c>
      <c r="N18" s="54">
        <v>3.8991722654798444</v>
      </c>
      <c r="O18" s="54">
        <v>3.8991722654798444</v>
      </c>
    </row>
    <row r="19" spans="2:15" x14ac:dyDescent="0.25">
      <c r="B19" s="57" t="s">
        <v>101</v>
      </c>
      <c r="C19" s="55">
        <v>8.7030682717524961</v>
      </c>
      <c r="D19" s="55">
        <v>8.7540123531598955</v>
      </c>
      <c r="E19" s="55">
        <v>8.8395423263417641</v>
      </c>
      <c r="F19" s="55">
        <v>8.7821334312522747</v>
      </c>
      <c r="G19" s="55">
        <v>8.8291812360983641</v>
      </c>
      <c r="H19" s="55">
        <v>8.7213631377506573</v>
      </c>
      <c r="I19" s="55">
        <v>8.5803945922197542</v>
      </c>
      <c r="J19" s="55">
        <v>8.4977175849623503</v>
      </c>
      <c r="K19" s="55">
        <v>9.0784711896713812</v>
      </c>
      <c r="L19" s="55">
        <v>9.0693947049402954</v>
      </c>
      <c r="M19" s="55">
        <v>8.9339526772589579</v>
      </c>
    </row>
    <row r="20" spans="2:15" x14ac:dyDescent="0.25">
      <c r="B20" s="57" t="s">
        <v>102</v>
      </c>
      <c r="C20" s="55">
        <v>2.1087974282541389</v>
      </c>
      <c r="D20" s="55">
        <v>1.952271968387298</v>
      </c>
      <c r="E20" s="55">
        <v>2.530666009735016</v>
      </c>
      <c r="F20" s="55">
        <v>1.5996707614477579</v>
      </c>
      <c r="G20" s="55">
        <v>2.1681687897275199</v>
      </c>
      <c r="H20" s="55">
        <v>1.5692954961860299</v>
      </c>
      <c r="I20" s="55">
        <v>1.212954000086208</v>
      </c>
      <c r="J20" s="55">
        <v>2.1512657774041664</v>
      </c>
      <c r="K20" s="55">
        <v>1.583624326822886</v>
      </c>
      <c r="L20" s="55">
        <v>7.8428647757030623</v>
      </c>
      <c r="M20" s="55">
        <v>3.8991722654797565</v>
      </c>
    </row>
    <row r="21" spans="2:15" x14ac:dyDescent="0.25">
      <c r="B21" s="3" t="s">
        <v>103</v>
      </c>
      <c r="C21" s="55">
        <v>-0.41762770038014096</v>
      </c>
      <c r="D21" s="55">
        <v>7.6071479524042473E-3</v>
      </c>
      <c r="E21" s="55">
        <v>-0.59559930884252044</v>
      </c>
      <c r="F21" s="55">
        <v>-0.93258018030196732</v>
      </c>
      <c r="G21" s="55">
        <v>-0.67308538740953328</v>
      </c>
      <c r="H21" s="55">
        <v>0.12436834139468719</v>
      </c>
      <c r="I21" s="55">
        <v>-0.54645940027494566</v>
      </c>
      <c r="J21" s="55">
        <v>0.52212799616193628</v>
      </c>
      <c r="K21" s="55">
        <v>6.2645975284882915</v>
      </c>
      <c r="L21" s="55">
        <v>-0.28197151880017263</v>
      </c>
      <c r="M21" s="55">
        <v>2.0992703188509769</v>
      </c>
    </row>
    <row r="22" spans="2:15" x14ac:dyDescent="0.25">
      <c r="B22" s="57" t="s">
        <v>104</v>
      </c>
      <c r="C22" s="55">
        <v>2.5370204287088689</v>
      </c>
      <c r="D22" s="55">
        <v>1.944516898157489</v>
      </c>
      <c r="E22" s="55">
        <v>3.144996898367336</v>
      </c>
      <c r="F22" s="55">
        <v>2.556088516646926</v>
      </c>
      <c r="G22" s="55">
        <v>2.8605078373962654</v>
      </c>
      <c r="H22" s="55">
        <v>1.4431323550172961</v>
      </c>
      <c r="I22" s="55">
        <v>1.7690807081895081</v>
      </c>
      <c r="J22" s="55">
        <v>1.6206757792716302</v>
      </c>
      <c r="K22" s="55">
        <v>-4.405016638218096</v>
      </c>
      <c r="L22" s="55">
        <v>8.1478108003659955</v>
      </c>
      <c r="M22" s="55">
        <v>1.7628940353910267</v>
      </c>
    </row>
    <row r="23" spans="2:15" x14ac:dyDescent="0.25">
      <c r="B23" s="78" t="s">
        <v>42</v>
      </c>
    </row>
    <row r="24" spans="2:15" x14ac:dyDescent="0.25">
      <c r="B24" s="78" t="s">
        <v>43</v>
      </c>
    </row>
    <row r="25" spans="2:15" x14ac:dyDescent="0.25">
      <c r="B25" s="77" t="s">
        <v>90</v>
      </c>
    </row>
    <row r="26" spans="2:15" x14ac:dyDescent="0.25">
      <c r="B26" s="77" t="s">
        <v>91</v>
      </c>
    </row>
    <row r="29" spans="2:15" x14ac:dyDescent="0.25">
      <c r="C29" s="37"/>
      <c r="D29" s="37"/>
      <c r="E29" s="37"/>
      <c r="F29" s="37"/>
      <c r="G29" s="37"/>
      <c r="H29" s="37"/>
      <c r="I29" s="37"/>
      <c r="J29" s="37"/>
      <c r="K29" s="37"/>
      <c r="L29" s="37"/>
      <c r="M29" s="37"/>
      <c r="N29" s="37"/>
    </row>
    <row r="30" spans="2:15" x14ac:dyDescent="0.25">
      <c r="C30" s="37"/>
      <c r="D30" s="37"/>
      <c r="E30" s="37"/>
      <c r="F30" s="37"/>
      <c r="G30" s="37"/>
      <c r="H30" s="37"/>
      <c r="I30" s="37"/>
      <c r="J30" s="37"/>
      <c r="K30" s="37"/>
      <c r="L30" s="37"/>
      <c r="M30" s="37"/>
      <c r="N30" s="37"/>
    </row>
    <row r="31" spans="2:15" x14ac:dyDescent="0.25">
      <c r="C31" s="37"/>
      <c r="D31" s="37"/>
      <c r="E31" s="37"/>
      <c r="F31" s="37"/>
      <c r="G31" s="37"/>
      <c r="H31" s="37"/>
      <c r="I31" s="37"/>
      <c r="J31" s="37"/>
      <c r="K31" s="37"/>
      <c r="L31" s="37"/>
      <c r="M31" s="37"/>
      <c r="N31" s="37"/>
    </row>
    <row r="32" spans="2:15" x14ac:dyDescent="0.25">
      <c r="C32" s="37"/>
      <c r="D32" s="37"/>
      <c r="E32" s="37"/>
      <c r="F32" s="37"/>
      <c r="G32" s="37"/>
      <c r="H32" s="37"/>
      <c r="I32" s="37"/>
      <c r="J32" s="37"/>
      <c r="K32" s="37"/>
      <c r="L32" s="37"/>
      <c r="M32" s="37"/>
      <c r="N32" s="37"/>
    </row>
    <row r="33" spans="3:14" x14ac:dyDescent="0.25">
      <c r="C33" s="37"/>
      <c r="D33" s="37"/>
      <c r="E33" s="37"/>
      <c r="F33" s="37"/>
      <c r="G33" s="37"/>
      <c r="H33" s="37"/>
      <c r="I33" s="37"/>
      <c r="J33" s="37"/>
      <c r="K33" s="37"/>
      <c r="L33" s="37"/>
      <c r="M33" s="37"/>
      <c r="N33" s="37"/>
    </row>
    <row r="34" spans="3:14" x14ac:dyDescent="0.25">
      <c r="C34" s="37"/>
      <c r="D34" s="37"/>
      <c r="E34" s="37"/>
      <c r="F34" s="37"/>
      <c r="G34" s="37"/>
      <c r="H34" s="37"/>
      <c r="I34" s="37"/>
      <c r="J34" s="37"/>
      <c r="K34" s="37"/>
      <c r="L34" s="37"/>
      <c r="M34" s="37"/>
      <c r="N34" s="37"/>
    </row>
    <row r="35" spans="3:14" x14ac:dyDescent="0.25">
      <c r="C35" s="37"/>
      <c r="D35" s="37"/>
      <c r="E35" s="37"/>
      <c r="F35" s="37"/>
      <c r="G35" s="37"/>
      <c r="H35" s="37"/>
      <c r="I35" s="37"/>
      <c r="J35" s="37"/>
      <c r="K35" s="37"/>
      <c r="L35" s="37"/>
      <c r="M35" s="37"/>
      <c r="N35" s="37"/>
    </row>
    <row r="36" spans="3:14" x14ac:dyDescent="0.25">
      <c r="C36" s="37"/>
      <c r="D36" s="37"/>
      <c r="E36" s="37"/>
      <c r="F36" s="37"/>
      <c r="G36" s="37"/>
      <c r="H36" s="37"/>
      <c r="I36" s="37"/>
      <c r="J36" s="37"/>
      <c r="K36" s="37"/>
      <c r="L36" s="37"/>
      <c r="M36" s="37"/>
      <c r="N36" s="37"/>
    </row>
    <row r="37" spans="3:14" x14ac:dyDescent="0.25">
      <c r="C37" s="37"/>
      <c r="D37" s="37"/>
      <c r="E37" s="37"/>
      <c r="F37" s="37"/>
      <c r="G37" s="37"/>
      <c r="H37" s="37"/>
      <c r="I37" s="37"/>
      <c r="J37" s="37"/>
      <c r="K37" s="37"/>
      <c r="L37" s="37"/>
      <c r="M37" s="37"/>
      <c r="N37" s="37"/>
    </row>
    <row r="38" spans="3:14" x14ac:dyDescent="0.25">
      <c r="C38" s="37"/>
      <c r="D38" s="37"/>
      <c r="E38" s="37"/>
      <c r="F38" s="37"/>
      <c r="G38" s="37"/>
      <c r="H38" s="37"/>
      <c r="I38" s="37"/>
      <c r="J38" s="37"/>
      <c r="K38" s="37"/>
      <c r="L38" s="37"/>
      <c r="M38" s="37"/>
      <c r="N38" s="37"/>
    </row>
  </sheetData>
  <pageMargins left="0.7" right="0.7" top="0.75" bottom="0.75" header="0.3" footer="0.3"/>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1"/>
  <sheetViews>
    <sheetView showGridLines="0" workbookViewId="0">
      <selection sqref="A1:XFD1"/>
    </sheetView>
  </sheetViews>
  <sheetFormatPr baseColWidth="10" defaultRowHeight="12.75" x14ac:dyDescent="0.25"/>
  <cols>
    <col min="1" max="1" width="3.7109375" style="68" customWidth="1"/>
    <col min="2" max="2" width="12.7109375" style="68" bestFit="1" customWidth="1"/>
    <col min="3" max="4" width="11.5703125" style="68" bestFit="1" customWidth="1"/>
    <col min="5" max="16384" width="11.42578125" style="68"/>
  </cols>
  <sheetData>
    <row r="2" spans="2:4" x14ac:dyDescent="0.25">
      <c r="B2" s="67" t="s">
        <v>62</v>
      </c>
    </row>
    <row r="3" spans="2:4" x14ac:dyDescent="0.25">
      <c r="B3" s="67"/>
    </row>
    <row r="4" spans="2:4" x14ac:dyDescent="0.25">
      <c r="D4" s="15" t="s">
        <v>61</v>
      </c>
    </row>
    <row r="5" spans="2:4" x14ac:dyDescent="0.25">
      <c r="B5" s="69"/>
      <c r="C5" s="70" t="s">
        <v>59</v>
      </c>
      <c r="D5" s="70" t="s">
        <v>60</v>
      </c>
    </row>
    <row r="6" spans="2:4" x14ac:dyDescent="0.25">
      <c r="B6" s="69">
        <v>43891</v>
      </c>
      <c r="C6" s="71">
        <v>0.19832</v>
      </c>
      <c r="D6" s="71">
        <v>0</v>
      </c>
    </row>
    <row r="7" spans="2:4" x14ac:dyDescent="0.25">
      <c r="B7" s="69">
        <v>43922</v>
      </c>
      <c r="C7" s="71">
        <v>0.61057499999999998</v>
      </c>
      <c r="D7" s="71">
        <v>0</v>
      </c>
    </row>
    <row r="8" spans="2:4" x14ac:dyDescent="0.25">
      <c r="B8" s="69">
        <v>43952</v>
      </c>
      <c r="C8" s="71">
        <v>1.123848</v>
      </c>
      <c r="D8" s="71">
        <v>0</v>
      </c>
    </row>
    <row r="9" spans="2:4" x14ac:dyDescent="0.25">
      <c r="B9" s="69">
        <v>43983</v>
      </c>
      <c r="C9" s="71">
        <v>1.0655399999999999</v>
      </c>
      <c r="D9" s="71">
        <v>0</v>
      </c>
    </row>
    <row r="10" spans="2:4" x14ac:dyDescent="0.25">
      <c r="B10" s="69">
        <v>44013</v>
      </c>
      <c r="C10" s="71">
        <v>1.9623349999999999</v>
      </c>
      <c r="D10" s="71">
        <v>0</v>
      </c>
    </row>
    <row r="11" spans="2:4" x14ac:dyDescent="0.25">
      <c r="B11" s="69">
        <v>44044</v>
      </c>
      <c r="C11" s="71">
        <v>3.3309700000000002</v>
      </c>
      <c r="D11" s="71">
        <v>0</v>
      </c>
    </row>
    <row r="12" spans="2:4" x14ac:dyDescent="0.25">
      <c r="B12" s="69">
        <v>44075</v>
      </c>
      <c r="C12" s="71">
        <v>5.6739170000000003</v>
      </c>
      <c r="D12" s="71">
        <v>0</v>
      </c>
    </row>
    <row r="13" spans="2:4" x14ac:dyDescent="0.25">
      <c r="B13" s="69">
        <v>44105</v>
      </c>
      <c r="C13" s="71">
        <v>7.5205270000000004</v>
      </c>
      <c r="D13" s="71">
        <v>9.1269999999999997E-3</v>
      </c>
    </row>
    <row r="14" spans="2:4" x14ac:dyDescent="0.25">
      <c r="B14" s="69">
        <v>44136</v>
      </c>
      <c r="C14" s="71">
        <v>6.8448260000000003</v>
      </c>
      <c r="D14" s="71">
        <v>0.36300300000000002</v>
      </c>
    </row>
    <row r="15" spans="2:4" x14ac:dyDescent="0.25">
      <c r="B15" s="69">
        <v>44166</v>
      </c>
      <c r="C15" s="71">
        <v>6.3911350000000002</v>
      </c>
      <c r="D15" s="71">
        <v>3.1633990000000001</v>
      </c>
    </row>
    <row r="16" spans="2:4" x14ac:dyDescent="0.25">
      <c r="B16" s="69">
        <v>44197</v>
      </c>
      <c r="C16" s="71">
        <v>6.5681570000000002</v>
      </c>
      <c r="D16" s="71">
        <v>2.3293949999999999</v>
      </c>
    </row>
    <row r="17" spans="2:4" x14ac:dyDescent="0.25">
      <c r="B17" s="69">
        <v>44228</v>
      </c>
      <c r="C17" s="71">
        <v>6.8704770000000002</v>
      </c>
      <c r="D17" s="71">
        <v>2.2743500000000001</v>
      </c>
    </row>
    <row r="18" spans="2:4" x14ac:dyDescent="0.25">
      <c r="B18" s="69">
        <v>44256</v>
      </c>
      <c r="C18" s="71">
        <v>8.8821180000000002</v>
      </c>
      <c r="D18" s="71">
        <v>3.757225</v>
      </c>
    </row>
    <row r="19" spans="2:4" x14ac:dyDescent="0.25">
      <c r="B19" s="69">
        <v>44287</v>
      </c>
      <c r="C19" s="71">
        <v>7.9677519999999999</v>
      </c>
      <c r="D19" s="71">
        <v>3.5804429999999998</v>
      </c>
    </row>
    <row r="20" spans="2:4" x14ac:dyDescent="0.25">
      <c r="B20" s="69">
        <v>44317</v>
      </c>
      <c r="C20" s="71">
        <v>7.5341149999999999</v>
      </c>
      <c r="D20" s="71">
        <v>2.7278950000000002</v>
      </c>
    </row>
    <row r="21" spans="2:4" x14ac:dyDescent="0.25">
      <c r="B21" s="69">
        <v>44348</v>
      </c>
      <c r="C21" s="71">
        <v>6.3543810000000001</v>
      </c>
      <c r="D21" s="71">
        <v>2.052883</v>
      </c>
    </row>
    <row r="22" spans="2:4" x14ac:dyDescent="0.25">
      <c r="B22" s="69">
        <v>44378</v>
      </c>
      <c r="C22" s="71">
        <v>7.0371139999999999</v>
      </c>
      <c r="D22" s="71">
        <v>6.3577190000000003</v>
      </c>
    </row>
    <row r="23" spans="2:4" x14ac:dyDescent="0.25">
      <c r="B23" s="69">
        <v>44409</v>
      </c>
      <c r="C23" s="71">
        <v>7.2581470000000001</v>
      </c>
      <c r="D23" s="71">
        <v>15.178817</v>
      </c>
    </row>
    <row r="24" spans="2:4" x14ac:dyDescent="0.25">
      <c r="B24" s="69">
        <v>44440</v>
      </c>
      <c r="C24" s="71">
        <v>5.4153779999999996</v>
      </c>
      <c r="D24" s="71">
        <v>11.443857</v>
      </c>
    </row>
    <row r="25" spans="2:4" x14ac:dyDescent="0.25">
      <c r="B25" s="69">
        <v>44470</v>
      </c>
      <c r="C25" s="71">
        <v>4.6166349999999996</v>
      </c>
      <c r="D25" s="71">
        <v>7.3400069999999999</v>
      </c>
    </row>
    <row r="26" spans="2:4" x14ac:dyDescent="0.25">
      <c r="B26" s="69">
        <v>44501</v>
      </c>
      <c r="C26" s="71">
        <v>5.8518090000000003</v>
      </c>
      <c r="D26" s="71">
        <v>6.568867</v>
      </c>
    </row>
    <row r="27" spans="2:4" x14ac:dyDescent="0.25">
      <c r="B27" s="69">
        <v>44531</v>
      </c>
      <c r="C27" s="71">
        <v>11.854388</v>
      </c>
      <c r="D27" s="71">
        <v>18.532259</v>
      </c>
    </row>
    <row r="28" spans="2:4" x14ac:dyDescent="0.25">
      <c r="B28" s="69">
        <v>44562</v>
      </c>
      <c r="C28" s="71">
        <v>14.318561000000001</v>
      </c>
      <c r="D28" s="71">
        <v>31.446155000000001</v>
      </c>
    </row>
    <row r="29" spans="2:4" x14ac:dyDescent="0.25">
      <c r="B29" s="69">
        <v>44593</v>
      </c>
      <c r="C29" s="71">
        <v>6.2890230000000003</v>
      </c>
      <c r="D29" s="71">
        <v>10.087704</v>
      </c>
    </row>
    <row r="30" spans="2:4" x14ac:dyDescent="0.25">
      <c r="B30" s="69">
        <v>44621</v>
      </c>
      <c r="C30" s="71">
        <v>5.8730190000000002</v>
      </c>
      <c r="D30" s="71">
        <v>8.1763290000000008</v>
      </c>
    </row>
    <row r="31" spans="2:4" x14ac:dyDescent="0.25">
      <c r="B31" s="69">
        <v>44652</v>
      </c>
      <c r="C31" s="71">
        <v>5.4224329999999998</v>
      </c>
      <c r="D31" s="71">
        <v>7.2413379999999998</v>
      </c>
    </row>
    <row r="32" spans="2:4" x14ac:dyDescent="0.25">
      <c r="B32" s="69">
        <v>44682</v>
      </c>
      <c r="C32" s="71">
        <v>3.1448369999999999</v>
      </c>
      <c r="D32" s="71">
        <v>3.1266080000000001</v>
      </c>
    </row>
    <row r="33" spans="2:4" x14ac:dyDescent="0.25">
      <c r="B33" s="69">
        <v>44713</v>
      </c>
      <c r="C33" s="71">
        <v>3.3445130000000001</v>
      </c>
      <c r="D33" s="71">
        <v>4.5226749999999996</v>
      </c>
    </row>
    <row r="34" spans="2:4" x14ac:dyDescent="0.25">
      <c r="B34" s="69">
        <v>44743</v>
      </c>
      <c r="C34" s="71">
        <v>4.4104169999999998</v>
      </c>
      <c r="D34" s="71">
        <v>6.4028029999999996</v>
      </c>
    </row>
    <row r="35" spans="2:4" x14ac:dyDescent="0.25">
      <c r="B35" s="69">
        <v>44774</v>
      </c>
      <c r="C35" s="71">
        <v>2.1578490000000001</v>
      </c>
      <c r="D35" s="71">
        <v>1.8751990000000001</v>
      </c>
    </row>
    <row r="36" spans="2:4" x14ac:dyDescent="0.25">
      <c r="B36" s="69">
        <v>44805</v>
      </c>
      <c r="C36" s="80">
        <v>2.4321999999999999</v>
      </c>
      <c r="D36" s="80">
        <v>2.4918360000000002</v>
      </c>
    </row>
    <row r="37" spans="2:4" x14ac:dyDescent="0.25">
      <c r="B37" s="69">
        <v>44835</v>
      </c>
      <c r="C37" s="80">
        <v>3.1017199999999998</v>
      </c>
      <c r="D37" s="80">
        <v>3.460026</v>
      </c>
    </row>
    <row r="38" spans="2:4" x14ac:dyDescent="0.25">
      <c r="B38" s="69">
        <v>44866</v>
      </c>
      <c r="C38" s="80">
        <v>2.2457790000000002</v>
      </c>
      <c r="D38" s="80">
        <v>2.6000049999999999</v>
      </c>
    </row>
    <row r="39" spans="2:4" x14ac:dyDescent="0.25">
      <c r="B39" s="69">
        <v>44896</v>
      </c>
      <c r="C39" s="80">
        <v>2.6036009999999998</v>
      </c>
      <c r="D39" s="80">
        <v>4.0410909999999998</v>
      </c>
    </row>
    <row r="40" spans="2:4" x14ac:dyDescent="0.25">
      <c r="B40" s="111"/>
      <c r="C40" s="112"/>
      <c r="D40" s="112"/>
    </row>
    <row r="41" spans="2:4" x14ac:dyDescent="0.25">
      <c r="B41" s="68" t="s">
        <v>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2"/>
  <sheetViews>
    <sheetView showGridLines="0" topLeftCell="A19" workbookViewId="0">
      <selection activeCell="D9" sqref="D9"/>
    </sheetView>
  </sheetViews>
  <sheetFormatPr baseColWidth="10" defaultRowHeight="12.75" x14ac:dyDescent="0.25"/>
  <cols>
    <col min="1" max="1" width="3.7109375" style="68" customWidth="1"/>
    <col min="2" max="2" width="12.7109375" style="68" bestFit="1" customWidth="1"/>
    <col min="3" max="3" width="14.140625" style="68" bestFit="1" customWidth="1"/>
    <col min="4" max="4" width="15" style="68" bestFit="1" customWidth="1"/>
    <col min="5" max="5" width="11.5703125" style="68" bestFit="1" customWidth="1"/>
    <col min="6" max="16384" width="11.42578125" style="68"/>
  </cols>
  <sheetData>
    <row r="2" spans="2:5" x14ac:dyDescent="0.25">
      <c r="B2" s="67" t="s">
        <v>64</v>
      </c>
    </row>
    <row r="3" spans="2:5" x14ac:dyDescent="0.25">
      <c r="B3" s="67"/>
    </row>
    <row r="4" spans="2:5" x14ac:dyDescent="0.25">
      <c r="B4" s="15"/>
      <c r="E4" s="15" t="s">
        <v>68</v>
      </c>
    </row>
    <row r="5" spans="2:5" x14ac:dyDescent="0.25">
      <c r="B5" s="72"/>
      <c r="C5" s="72" t="s">
        <v>67</v>
      </c>
      <c r="D5" s="72" t="s">
        <v>66</v>
      </c>
      <c r="E5" s="72" t="s">
        <v>65</v>
      </c>
    </row>
    <row r="6" spans="2:5" x14ac:dyDescent="0.25">
      <c r="B6" s="73">
        <v>44166</v>
      </c>
      <c r="C6" s="74">
        <v>2.6229999999999999E-3</v>
      </c>
      <c r="D6" s="74">
        <v>1.5899999999999999E-4</v>
      </c>
      <c r="E6" s="74">
        <v>0</v>
      </c>
    </row>
    <row r="7" spans="2:5" x14ac:dyDescent="0.25">
      <c r="B7" s="73">
        <v>44197</v>
      </c>
      <c r="C7" s="74">
        <v>1.6777249999999999</v>
      </c>
      <c r="D7" s="74">
        <v>6.4835000000000004E-2</v>
      </c>
      <c r="E7" s="74">
        <v>0</v>
      </c>
    </row>
    <row r="8" spans="2:5" x14ac:dyDescent="0.25">
      <c r="B8" s="73">
        <v>44228</v>
      </c>
      <c r="C8" s="74">
        <v>1.4741740000000001</v>
      </c>
      <c r="D8" s="74">
        <v>1.6360479999999999</v>
      </c>
      <c r="E8" s="74">
        <v>0</v>
      </c>
    </row>
    <row r="9" spans="2:5" x14ac:dyDescent="0.25">
      <c r="B9" s="73">
        <v>44256</v>
      </c>
      <c r="C9" s="74">
        <v>5.7191340000000004</v>
      </c>
      <c r="D9" s="74">
        <v>1.4531480000000001</v>
      </c>
      <c r="E9" s="74">
        <v>0</v>
      </c>
    </row>
    <row r="10" spans="2:5" x14ac:dyDescent="0.25">
      <c r="B10" s="73">
        <v>44287</v>
      </c>
      <c r="C10" s="74">
        <v>7.1945160000000001</v>
      </c>
      <c r="D10" s="74">
        <v>4.0032189999999996</v>
      </c>
      <c r="E10" s="74">
        <v>9.9999999999999995E-7</v>
      </c>
    </row>
    <row r="11" spans="2:5" x14ac:dyDescent="0.25">
      <c r="B11" s="73">
        <v>44317</v>
      </c>
      <c r="C11" s="74">
        <v>10.349254</v>
      </c>
      <c r="D11" s="74">
        <v>5.4468079999999999</v>
      </c>
      <c r="E11" s="74">
        <v>9.9999999999999995E-7</v>
      </c>
    </row>
    <row r="12" spans="2:5" x14ac:dyDescent="0.25">
      <c r="B12" s="73">
        <v>44348</v>
      </c>
      <c r="C12" s="74">
        <v>8.1848779999999994</v>
      </c>
      <c r="D12" s="74">
        <v>10.592978</v>
      </c>
      <c r="E12" s="74">
        <v>6.0000000000000002E-6</v>
      </c>
    </row>
    <row r="13" spans="2:5" x14ac:dyDescent="0.25">
      <c r="B13" s="73">
        <v>44378</v>
      </c>
      <c r="C13" s="74">
        <v>8.4958270000000002</v>
      </c>
      <c r="D13" s="74">
        <v>12.500572</v>
      </c>
      <c r="E13" s="74">
        <v>2.4000000000000001E-5</v>
      </c>
    </row>
    <row r="14" spans="2:5" x14ac:dyDescent="0.25">
      <c r="B14" s="73">
        <v>44409</v>
      </c>
      <c r="C14" s="74">
        <v>6.0312219999999996</v>
      </c>
      <c r="D14" s="74">
        <v>8.8045720000000003</v>
      </c>
      <c r="E14" s="74">
        <v>1.7614000000000001E-2</v>
      </c>
    </row>
    <row r="15" spans="2:5" x14ac:dyDescent="0.25">
      <c r="B15" s="73">
        <v>44440</v>
      </c>
      <c r="C15" s="74">
        <v>1.817285</v>
      </c>
      <c r="D15" s="74">
        <v>4.271452</v>
      </c>
      <c r="E15" s="74">
        <v>1.135759</v>
      </c>
    </row>
    <row r="16" spans="2:5" x14ac:dyDescent="0.25">
      <c r="B16" s="73">
        <v>44470</v>
      </c>
      <c r="C16" s="74">
        <v>0.89458499999999996</v>
      </c>
      <c r="D16" s="74">
        <v>1.4672369999999999</v>
      </c>
      <c r="E16" s="74">
        <v>1.9903200000000001</v>
      </c>
    </row>
    <row r="17" spans="2:5" x14ac:dyDescent="0.25">
      <c r="B17" s="73">
        <v>44501</v>
      </c>
      <c r="C17" s="74">
        <v>0.64713299999999996</v>
      </c>
      <c r="D17" s="74">
        <v>0.80068099999999998</v>
      </c>
      <c r="E17" s="74">
        <v>5.1230079999999996</v>
      </c>
    </row>
    <row r="18" spans="2:5" x14ac:dyDescent="0.25">
      <c r="B18" s="73">
        <v>44531</v>
      </c>
      <c r="C18" s="74">
        <v>0.74208099999999999</v>
      </c>
      <c r="D18" s="74">
        <v>0.82979999999999998</v>
      </c>
      <c r="E18" s="74">
        <v>16.072257</v>
      </c>
    </row>
    <row r="19" spans="2:5" x14ac:dyDescent="0.25">
      <c r="B19" s="73">
        <v>44562</v>
      </c>
      <c r="C19" s="74">
        <v>0.894486</v>
      </c>
      <c r="D19" s="74">
        <v>0.95376099999999997</v>
      </c>
      <c r="E19" s="74">
        <v>11.286996</v>
      </c>
    </row>
    <row r="20" spans="2:5" x14ac:dyDescent="0.25">
      <c r="B20" s="73">
        <v>44593</v>
      </c>
      <c r="C20" s="74">
        <v>0.21518999999999999</v>
      </c>
      <c r="D20" s="74">
        <v>0.523177</v>
      </c>
      <c r="E20" s="74">
        <v>3.5404209999999998</v>
      </c>
    </row>
    <row r="21" spans="2:5" x14ac:dyDescent="0.25">
      <c r="B21" s="73">
        <v>44621</v>
      </c>
      <c r="C21" s="74">
        <v>6.6424999999999998E-2</v>
      </c>
      <c r="D21" s="74">
        <v>0.13375300000000001</v>
      </c>
      <c r="E21" s="74">
        <v>0.89692899999999998</v>
      </c>
    </row>
    <row r="22" spans="2:5" x14ac:dyDescent="0.25">
      <c r="B22" s="73">
        <v>44652</v>
      </c>
      <c r="C22" s="74">
        <v>4.8229000000000001E-2</v>
      </c>
      <c r="D22" s="74">
        <v>5.8465999999999997E-2</v>
      </c>
      <c r="E22" s="74">
        <v>1.062999</v>
      </c>
    </row>
    <row r="23" spans="2:5" x14ac:dyDescent="0.25">
      <c r="B23" s="73">
        <v>44682</v>
      </c>
      <c r="C23" s="74">
        <v>4.1106999999999998E-2</v>
      </c>
      <c r="D23" s="74">
        <v>4.5353999999999998E-2</v>
      </c>
      <c r="E23" s="74">
        <v>0.95877900000000005</v>
      </c>
    </row>
    <row r="24" spans="2:5" x14ac:dyDescent="0.25">
      <c r="B24" s="73">
        <v>44713</v>
      </c>
      <c r="C24" s="74">
        <v>3.5410999999999998E-2</v>
      </c>
      <c r="D24" s="74">
        <v>4.1731999999999998E-2</v>
      </c>
      <c r="E24" s="74">
        <v>1.321726</v>
      </c>
    </row>
    <row r="25" spans="2:5" x14ac:dyDescent="0.25">
      <c r="B25" s="73">
        <v>44743</v>
      </c>
      <c r="C25" s="74">
        <v>3.5540000000000002E-2</v>
      </c>
      <c r="D25" s="74">
        <v>3.7321E-2</v>
      </c>
      <c r="E25" s="74">
        <v>2.3677990000000002</v>
      </c>
    </row>
    <row r="26" spans="2:5" x14ac:dyDescent="0.25">
      <c r="B26" s="73">
        <v>44774</v>
      </c>
      <c r="C26" s="74">
        <v>1.8127000000000001E-2</v>
      </c>
      <c r="D26" s="74">
        <v>2.1443E-2</v>
      </c>
      <c r="E26" s="74">
        <v>0.78541000000000005</v>
      </c>
    </row>
    <row r="27" spans="2:5" x14ac:dyDescent="0.25">
      <c r="B27" s="73">
        <v>44805</v>
      </c>
      <c r="C27" s="74">
        <v>1.7285999999999999E-2</v>
      </c>
      <c r="D27" s="74">
        <v>1.6175999999999999E-2</v>
      </c>
      <c r="E27" s="74">
        <v>0.60806099999999996</v>
      </c>
    </row>
    <row r="28" spans="2:5" x14ac:dyDescent="0.25">
      <c r="B28" s="73">
        <v>44835</v>
      </c>
      <c r="C28" s="74">
        <v>1.4897000000000001E-2</v>
      </c>
      <c r="D28" s="74">
        <v>1.4906000000000001E-2</v>
      </c>
      <c r="E28" s="74">
        <v>1.8181989999999999</v>
      </c>
    </row>
    <row r="29" spans="2:5" x14ac:dyDescent="0.25">
      <c r="B29" s="73">
        <v>44866</v>
      </c>
      <c r="C29" s="74">
        <v>1.2663000000000001E-2</v>
      </c>
      <c r="D29" s="74">
        <v>1.2109999999999999E-2</v>
      </c>
      <c r="E29" s="74">
        <v>2.302562</v>
      </c>
    </row>
    <row r="30" spans="2:5" x14ac:dyDescent="0.25">
      <c r="B30" s="73">
        <v>44896</v>
      </c>
      <c r="C30" s="74">
        <v>1.4659E-2</v>
      </c>
      <c r="D30" s="74">
        <v>1.1696E-2</v>
      </c>
      <c r="E30" s="74">
        <v>4.4958030000000004</v>
      </c>
    </row>
    <row r="31" spans="2:5" x14ac:dyDescent="0.25">
      <c r="B31" s="113"/>
      <c r="C31" s="114"/>
      <c r="D31" s="114"/>
      <c r="E31" s="114"/>
    </row>
    <row r="32" spans="2:5" x14ac:dyDescent="0.25">
      <c r="B32" s="115" t="s">
        <v>118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abSelected="1" topLeftCell="A22" zoomScaleNormal="100" workbookViewId="0">
      <selection activeCell="B36" sqref="B36"/>
    </sheetView>
  </sheetViews>
  <sheetFormatPr baseColWidth="10" defaultRowHeight="12.75" x14ac:dyDescent="0.25"/>
  <cols>
    <col min="1" max="1" width="3.7109375" style="2" customWidth="1"/>
    <col min="2" max="2" width="68.5703125" style="2" customWidth="1"/>
    <col min="3" max="4" width="12.7109375" style="2" customWidth="1"/>
    <col min="5" max="9" width="9.7109375" style="2" customWidth="1"/>
    <col min="10" max="16384" width="11.42578125" style="2"/>
  </cols>
  <sheetData>
    <row r="2" spans="2:6" x14ac:dyDescent="0.25">
      <c r="B2" s="1" t="s">
        <v>41</v>
      </c>
    </row>
    <row r="3" spans="2:6" x14ac:dyDescent="0.25">
      <c r="B3" s="1"/>
    </row>
    <row r="4" spans="2:6" x14ac:dyDescent="0.25">
      <c r="F4" s="116" t="s">
        <v>39</v>
      </c>
    </row>
    <row r="5" spans="2:6" x14ac:dyDescent="0.25">
      <c r="B5" s="4" t="s">
        <v>36</v>
      </c>
      <c r="C5" s="5">
        <v>9.9259173018354758</v>
      </c>
      <c r="D5" s="5">
        <v>5.7218173826789975</v>
      </c>
      <c r="E5" s="5">
        <v>2.3299269984283635</v>
      </c>
      <c r="F5" s="5">
        <v>17.977661682942838</v>
      </c>
    </row>
    <row r="6" spans="2:6" x14ac:dyDescent="0.25">
      <c r="B6" s="6" t="s">
        <v>37</v>
      </c>
      <c r="C6" s="7">
        <v>0.8517030940201169</v>
      </c>
      <c r="D6" s="7">
        <v>0.47607257601583797</v>
      </c>
      <c r="E6" s="7">
        <v>0.44492732639811566</v>
      </c>
      <c r="F6" s="7">
        <v>1.7727029964340706</v>
      </c>
    </row>
    <row r="7" spans="2:6" x14ac:dyDescent="0.25">
      <c r="B7" s="6" t="s">
        <v>40</v>
      </c>
      <c r="C7" s="7">
        <v>1.2836095425983201</v>
      </c>
      <c r="D7" s="7">
        <v>2.08414278027967E-2</v>
      </c>
      <c r="E7" s="7">
        <v>6.5860450486159997E-3</v>
      </c>
      <c r="F7" s="7">
        <v>1.3110370154497326</v>
      </c>
    </row>
    <row r="8" spans="2:6" x14ac:dyDescent="0.25">
      <c r="B8" s="6" t="s">
        <v>38</v>
      </c>
      <c r="C8" s="9">
        <v>7.7906046652170398</v>
      </c>
      <c r="D8" s="9">
        <v>5.2249033788603629</v>
      </c>
      <c r="E8" s="9">
        <v>1.8784136269816321</v>
      </c>
      <c r="F8" s="9">
        <v>14.893921671059037</v>
      </c>
    </row>
    <row r="9" spans="2:6" x14ac:dyDescent="0.25">
      <c r="B9" s="3" t="s">
        <v>69</v>
      </c>
      <c r="C9" s="9">
        <v>2.8</v>
      </c>
      <c r="D9" s="10">
        <v>2.9</v>
      </c>
      <c r="E9" s="9">
        <v>0.6</v>
      </c>
      <c r="F9" s="10">
        <v>6.2999999999999989</v>
      </c>
    </row>
    <row r="10" spans="2:6" x14ac:dyDescent="0.25">
      <c r="B10" s="3" t="s">
        <v>70</v>
      </c>
      <c r="C10" s="9">
        <v>1.8</v>
      </c>
      <c r="D10" s="9">
        <v>0</v>
      </c>
      <c r="E10" s="9">
        <v>0</v>
      </c>
      <c r="F10" s="9">
        <v>1.8</v>
      </c>
    </row>
    <row r="11" spans="2:6" x14ac:dyDescent="0.25">
      <c r="B11" s="3" t="s">
        <v>71</v>
      </c>
      <c r="C11" s="9">
        <v>1.641</v>
      </c>
      <c r="D11" s="9">
        <v>0.70254713536539493</v>
      </c>
      <c r="E11" s="9">
        <v>0.27400000000000002</v>
      </c>
      <c r="F11" s="9">
        <v>2.617547135365395</v>
      </c>
    </row>
    <row r="12" spans="2:6" x14ac:dyDescent="0.25">
      <c r="B12" s="3" t="s">
        <v>72</v>
      </c>
      <c r="C12" s="9">
        <v>0.4</v>
      </c>
      <c r="D12" s="9">
        <v>0.7</v>
      </c>
      <c r="E12" s="9">
        <v>0.4</v>
      </c>
      <c r="F12" s="9">
        <v>1.5</v>
      </c>
    </row>
    <row r="13" spans="2:6" x14ac:dyDescent="0.25">
      <c r="B13" s="3" t="s">
        <v>73</v>
      </c>
      <c r="C13" s="9">
        <v>0</v>
      </c>
      <c r="D13" s="9">
        <v>0.4</v>
      </c>
      <c r="E13" s="9">
        <v>0.1</v>
      </c>
      <c r="F13" s="9">
        <v>0.5</v>
      </c>
    </row>
    <row r="14" spans="2:6" x14ac:dyDescent="0.25">
      <c r="B14" s="3" t="s">
        <v>74</v>
      </c>
      <c r="C14" s="9">
        <v>1.14960466521704</v>
      </c>
      <c r="D14" s="9">
        <v>0.52235624349496801</v>
      </c>
      <c r="E14" s="9">
        <v>0.50441362698163195</v>
      </c>
      <c r="F14" s="9">
        <v>2.1763745356936397</v>
      </c>
    </row>
    <row r="15" spans="2:6" x14ac:dyDescent="0.25">
      <c r="B15" s="4" t="s">
        <v>75</v>
      </c>
      <c r="C15" s="5">
        <v>2</v>
      </c>
      <c r="D15" s="5">
        <v>0.7</v>
      </c>
      <c r="E15" s="5">
        <v>0</v>
      </c>
      <c r="F15" s="5">
        <v>2.7</v>
      </c>
    </row>
    <row r="16" spans="2:6" x14ac:dyDescent="0.25">
      <c r="B16" s="6" t="s">
        <v>34</v>
      </c>
      <c r="C16" s="7">
        <v>2</v>
      </c>
      <c r="D16" s="7">
        <v>0.7</v>
      </c>
      <c r="E16" s="7">
        <v>0</v>
      </c>
      <c r="F16" s="7">
        <v>2.7</v>
      </c>
    </row>
    <row r="17" spans="2:6" x14ac:dyDescent="0.25">
      <c r="B17" s="8" t="s">
        <v>76</v>
      </c>
      <c r="C17" s="9">
        <v>1.2</v>
      </c>
      <c r="D17" s="9">
        <v>0.7</v>
      </c>
      <c r="E17" s="9">
        <v>0</v>
      </c>
      <c r="F17" s="9">
        <v>1.9</v>
      </c>
    </row>
    <row r="18" spans="2:6" x14ac:dyDescent="0.25">
      <c r="B18" s="8" t="s">
        <v>35</v>
      </c>
      <c r="C18" s="9">
        <v>0.8</v>
      </c>
      <c r="D18" s="9">
        <v>0</v>
      </c>
      <c r="E18" s="9">
        <v>0</v>
      </c>
      <c r="F18" s="9">
        <v>0.8</v>
      </c>
    </row>
    <row r="19" spans="2:6" x14ac:dyDescent="0.25">
      <c r="B19" s="4" t="s">
        <v>77</v>
      </c>
      <c r="C19" s="5">
        <v>3.0432762012419703</v>
      </c>
      <c r="D19" s="5">
        <v>11.643275996151075</v>
      </c>
      <c r="E19" s="5">
        <v>6.4841708758263463</v>
      </c>
      <c r="F19" s="5">
        <v>21.170723073219392</v>
      </c>
    </row>
    <row r="20" spans="2:6" x14ac:dyDescent="0.25">
      <c r="B20" s="6" t="s">
        <v>31</v>
      </c>
      <c r="C20" s="7">
        <v>0</v>
      </c>
      <c r="D20" s="7">
        <v>3.9296112589816476</v>
      </c>
      <c r="E20" s="7">
        <v>1.460646179560567</v>
      </c>
      <c r="F20" s="7">
        <v>5.3902574385422142</v>
      </c>
    </row>
    <row r="21" spans="2:6" x14ac:dyDescent="0.25">
      <c r="B21" s="8" t="s">
        <v>78</v>
      </c>
      <c r="C21" s="9">
        <v>0</v>
      </c>
      <c r="D21" s="9">
        <v>2.2789999999999999</v>
      </c>
      <c r="E21" s="9">
        <v>0.82199999999999995</v>
      </c>
      <c r="F21" s="9">
        <v>3.101</v>
      </c>
    </row>
    <row r="22" spans="2:6" x14ac:dyDescent="0.25">
      <c r="B22" s="8" t="s">
        <v>79</v>
      </c>
      <c r="C22" s="9">
        <v>0</v>
      </c>
      <c r="D22" s="9">
        <v>0.75595394034752494</v>
      </c>
      <c r="E22" s="9">
        <v>0.16376707718017702</v>
      </c>
      <c r="F22" s="9">
        <v>0.91972101752770197</v>
      </c>
    </row>
    <row r="23" spans="2:6" x14ac:dyDescent="0.25">
      <c r="B23" s="8" t="s">
        <v>80</v>
      </c>
      <c r="C23" s="9">
        <v>0</v>
      </c>
      <c r="D23" s="9">
        <v>0.68092910718412303</v>
      </c>
      <c r="E23" s="9">
        <v>0.33575764968039001</v>
      </c>
      <c r="F23" s="9">
        <v>1.016686756864513</v>
      </c>
    </row>
    <row r="24" spans="2:6" x14ac:dyDescent="0.25">
      <c r="B24" s="8" t="s">
        <v>81</v>
      </c>
      <c r="C24" s="9">
        <v>1.014405E-5</v>
      </c>
      <c r="D24" s="9">
        <v>0.21372821145000001</v>
      </c>
      <c r="E24" s="9">
        <v>0.13912145269999998</v>
      </c>
      <c r="F24" s="9">
        <v>0.35285980819999996</v>
      </c>
    </row>
    <row r="25" spans="2:6" x14ac:dyDescent="0.25">
      <c r="B25" s="6" t="s">
        <v>82</v>
      </c>
      <c r="C25" s="7">
        <v>2.1750102604328831</v>
      </c>
      <c r="D25" s="7">
        <v>6.9487313947462797</v>
      </c>
      <c r="E25" s="7">
        <v>4.6013622454727567</v>
      </c>
      <c r="F25" s="7">
        <v>13.72510390065192</v>
      </c>
    </row>
    <row r="26" spans="2:6" x14ac:dyDescent="0.25">
      <c r="B26" s="8" t="s">
        <v>83</v>
      </c>
      <c r="C26" s="9">
        <v>0.25861043724171301</v>
      </c>
      <c r="D26" s="9">
        <v>1.1556561433453401</v>
      </c>
      <c r="E26" s="9">
        <v>0.56791504864591003</v>
      </c>
      <c r="F26" s="9">
        <v>1.9821816292329633</v>
      </c>
    </row>
    <row r="27" spans="2:6" x14ac:dyDescent="0.25">
      <c r="B27" s="8" t="s">
        <v>32</v>
      </c>
      <c r="C27" s="9">
        <v>1.64904606644102</v>
      </c>
      <c r="D27" s="9">
        <v>3.2855890821251901</v>
      </c>
      <c r="E27" s="9">
        <v>1.82217375566164</v>
      </c>
      <c r="F27" s="9">
        <v>6.7568089042278503</v>
      </c>
    </row>
    <row r="28" spans="2:6" x14ac:dyDescent="0.25">
      <c r="B28" s="8" t="s">
        <v>33</v>
      </c>
      <c r="C28" s="9">
        <v>0.20661191327516498</v>
      </c>
      <c r="D28" s="9">
        <v>2.1893663890559703</v>
      </c>
      <c r="E28" s="9">
        <v>1.9590823997042</v>
      </c>
      <c r="F28" s="9">
        <v>4.3550607020353347</v>
      </c>
    </row>
    <row r="29" spans="2:6" x14ac:dyDescent="0.25">
      <c r="B29" s="8" t="s">
        <v>84</v>
      </c>
      <c r="C29" s="9">
        <v>6.0741843474985305E-2</v>
      </c>
      <c r="D29" s="9">
        <v>0.31811978021977999</v>
      </c>
      <c r="E29" s="9">
        <v>0.25219104146100702</v>
      </c>
      <c r="F29" s="9">
        <v>0.6310526651557723</v>
      </c>
    </row>
    <row r="30" spans="2:6" x14ac:dyDescent="0.25">
      <c r="B30" s="8" t="s">
        <v>85</v>
      </c>
      <c r="C30" s="9">
        <v>0.86826594080908703</v>
      </c>
      <c r="D30" s="9">
        <v>0.76493334242314803</v>
      </c>
      <c r="E30" s="9">
        <v>0.422162450793023</v>
      </c>
      <c r="F30" s="9">
        <v>2.0553617340252579</v>
      </c>
    </row>
    <row r="31" spans="2:6" x14ac:dyDescent="0.25">
      <c r="B31" s="6" t="s">
        <v>86</v>
      </c>
      <c r="C31" s="7">
        <v>14.969193503077445</v>
      </c>
      <c r="D31" s="7">
        <v>18.065093378830074</v>
      </c>
      <c r="E31" s="7">
        <v>8.8140978742547098</v>
      </c>
      <c r="F31" s="7">
        <v>41.848384756162233</v>
      </c>
    </row>
    <row r="32" spans="2:6" x14ac:dyDescent="0.25">
      <c r="B32" s="11" t="s">
        <v>87</v>
      </c>
      <c r="C32" s="75"/>
      <c r="D32" s="75"/>
      <c r="E32" s="75"/>
      <c r="F32" s="75"/>
    </row>
    <row r="33" spans="2:6" x14ac:dyDescent="0.25">
      <c r="B33" s="12" t="s">
        <v>88</v>
      </c>
      <c r="C33" s="76">
        <v>2.4</v>
      </c>
      <c r="D33" s="76">
        <v>0.9</v>
      </c>
      <c r="E33" s="76">
        <v>1.8</v>
      </c>
      <c r="F33" s="76">
        <v>5.0999999999999996</v>
      </c>
    </row>
    <row r="34" spans="2:6" x14ac:dyDescent="0.25">
      <c r="B34" s="12" t="s">
        <v>89</v>
      </c>
      <c r="C34" s="76">
        <v>1</v>
      </c>
      <c r="D34" s="76">
        <v>0.5</v>
      </c>
      <c r="E34" s="76">
        <v>0</v>
      </c>
      <c r="F34" s="76">
        <v>1.5</v>
      </c>
    </row>
    <row r="35" spans="2:6" x14ac:dyDescent="0.25">
      <c r="B35" s="117"/>
      <c r="C35" s="118"/>
      <c r="D35" s="118"/>
      <c r="E35" s="118"/>
      <c r="F35" s="118"/>
    </row>
    <row r="36" spans="2:6" x14ac:dyDescent="0.25">
      <c r="B36" s="120" t="s">
        <v>120</v>
      </c>
    </row>
    <row r="37" spans="2:6" x14ac:dyDescent="0.25">
      <c r="B37" s="119"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0"/>
  <sheetViews>
    <sheetView showGridLines="0" workbookViewId="0">
      <selection activeCell="D13" sqref="D13"/>
    </sheetView>
  </sheetViews>
  <sheetFormatPr baseColWidth="10" defaultRowHeight="12.75" x14ac:dyDescent="0.25"/>
  <cols>
    <col min="1" max="1" width="3.7109375" style="13" customWidth="1"/>
    <col min="2" max="2" width="18" style="13" customWidth="1"/>
    <col min="3" max="4" width="9.7109375" style="13" customWidth="1"/>
    <col min="5" max="16384" width="11.42578125" style="13"/>
  </cols>
  <sheetData>
    <row r="2" spans="2:6" ht="11.25" customHeight="1" x14ac:dyDescent="0.25">
      <c r="B2" s="51" t="s">
        <v>110</v>
      </c>
      <c r="C2" s="52"/>
      <c r="D2" s="52"/>
      <c r="E2" s="52"/>
      <c r="F2" s="52"/>
    </row>
    <row r="3" spans="2:6" x14ac:dyDescent="0.25">
      <c r="B3" s="53"/>
      <c r="C3" s="52"/>
      <c r="D3" s="63" t="s">
        <v>28</v>
      </c>
      <c r="E3" s="52"/>
      <c r="F3" s="52"/>
    </row>
    <row r="4" spans="2:6" x14ac:dyDescent="0.25">
      <c r="B4" s="31"/>
      <c r="C4" s="32">
        <v>2021</v>
      </c>
      <c r="D4" s="32">
        <v>2022</v>
      </c>
      <c r="E4" s="52"/>
      <c r="F4" s="52"/>
    </row>
    <row r="5" spans="2:6" x14ac:dyDescent="0.25">
      <c r="B5" s="31" t="s">
        <v>0</v>
      </c>
      <c r="C5" s="33">
        <v>48.546391578479252</v>
      </c>
      <c r="D5" s="33">
        <v>48.716938537646563</v>
      </c>
      <c r="E5" s="52"/>
      <c r="F5" s="52"/>
    </row>
    <row r="6" spans="2:6" x14ac:dyDescent="0.25">
      <c r="B6" s="31" t="s">
        <v>2</v>
      </c>
      <c r="C6" s="33">
        <v>26.567006151304824</v>
      </c>
      <c r="D6" s="33">
        <v>26.362895923811859</v>
      </c>
      <c r="E6" s="52"/>
      <c r="F6" s="52"/>
    </row>
    <row r="7" spans="2:6" x14ac:dyDescent="0.25">
      <c r="B7" s="31" t="s">
        <v>3</v>
      </c>
      <c r="C7" s="33">
        <v>13.708572936063465</v>
      </c>
      <c r="D7" s="33">
        <v>13.897931420188456</v>
      </c>
      <c r="E7" s="52"/>
      <c r="F7" s="52"/>
    </row>
    <row r="8" spans="2:6" x14ac:dyDescent="0.25">
      <c r="B8" s="31" t="s">
        <v>4</v>
      </c>
      <c r="C8" s="33">
        <v>8.7196051487614028</v>
      </c>
      <c r="D8" s="33">
        <v>8.4734796187937782</v>
      </c>
      <c r="E8" s="52"/>
      <c r="F8" s="52"/>
    </row>
    <row r="9" spans="2:6" x14ac:dyDescent="0.25">
      <c r="B9" s="31" t="s">
        <v>10</v>
      </c>
      <c r="C9" s="33">
        <v>2.4584241853911428</v>
      </c>
      <c r="D9" s="33">
        <v>2.5487544995592288</v>
      </c>
      <c r="E9" s="52"/>
      <c r="F9" s="52"/>
    </row>
    <row r="10" spans="2:6" x14ac:dyDescent="0.25">
      <c r="B10" s="34" t="s">
        <v>23</v>
      </c>
      <c r="C10" s="35">
        <v>100.00000000000009</v>
      </c>
      <c r="D10" s="35">
        <v>99.999999999999872</v>
      </c>
      <c r="E10" s="52"/>
      <c r="F10" s="52"/>
    </row>
    <row r="11" spans="2:6" x14ac:dyDescent="0.25">
      <c r="B11" s="30" t="s">
        <v>47</v>
      </c>
    </row>
    <row r="13" spans="2:6" x14ac:dyDescent="0.25">
      <c r="C13" s="37"/>
      <c r="D13" s="37"/>
    </row>
    <row r="14" spans="2:6" x14ac:dyDescent="0.25">
      <c r="C14" s="37"/>
      <c r="D14" s="37"/>
    </row>
    <row r="15" spans="2:6" x14ac:dyDescent="0.25">
      <c r="C15" s="37"/>
      <c r="D15" s="37"/>
    </row>
    <row r="16" spans="2:6" x14ac:dyDescent="0.25">
      <c r="C16" s="37"/>
      <c r="D16" s="37"/>
    </row>
    <row r="17" spans="3:4" x14ac:dyDescent="0.25">
      <c r="C17" s="37"/>
      <c r="D17" s="37"/>
    </row>
    <row r="18" spans="3:4" x14ac:dyDescent="0.25">
      <c r="C18" s="37"/>
      <c r="D18" s="37"/>
    </row>
    <row r="19" spans="3:4" x14ac:dyDescent="0.25">
      <c r="C19" s="37"/>
      <c r="D19" s="37"/>
    </row>
    <row r="20" spans="3:4" x14ac:dyDescent="0.25">
      <c r="C20" s="37"/>
      <c r="D20" s="37"/>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zoomScaleNormal="100" workbookViewId="0">
      <selection activeCell="B2" sqref="B2"/>
    </sheetView>
  </sheetViews>
  <sheetFormatPr baseColWidth="10" defaultRowHeight="12.75" x14ac:dyDescent="0.25"/>
  <cols>
    <col min="1" max="1" width="3.7109375" style="13" customWidth="1"/>
    <col min="2" max="2" width="20.140625" style="13" customWidth="1"/>
    <col min="3" max="3" width="8.7109375" style="13" customWidth="1"/>
    <col min="4" max="4" width="8.5703125" style="13" customWidth="1"/>
    <col min="5" max="5" width="8.7109375" style="13" customWidth="1"/>
    <col min="6" max="16384" width="11.42578125" style="13"/>
  </cols>
  <sheetData>
    <row r="2" spans="2:6" x14ac:dyDescent="0.25">
      <c r="B2" s="84" t="s">
        <v>114</v>
      </c>
    </row>
    <row r="3" spans="2:6" x14ac:dyDescent="0.25">
      <c r="B3" s="51"/>
      <c r="E3" s="63" t="s">
        <v>56</v>
      </c>
    </row>
    <row r="4" spans="2:6" x14ac:dyDescent="0.25">
      <c r="B4" s="16"/>
      <c r="C4" s="64" t="s">
        <v>51</v>
      </c>
      <c r="D4" s="64" t="s">
        <v>52</v>
      </c>
      <c r="E4" s="64" t="s">
        <v>53</v>
      </c>
    </row>
    <row r="5" spans="2:6" x14ac:dyDescent="0.25">
      <c r="B5" s="16" t="s">
        <v>0</v>
      </c>
      <c r="C5" s="65">
        <v>4.2641775174403707</v>
      </c>
      <c r="D5" s="65">
        <v>-0.49209273879412541</v>
      </c>
      <c r="E5" s="65">
        <v>4.7797912619641503</v>
      </c>
    </row>
    <row r="6" spans="2:6" x14ac:dyDescent="0.25">
      <c r="B6" s="16" t="s">
        <v>2</v>
      </c>
      <c r="C6" s="65">
        <v>3.1009308841717598</v>
      </c>
      <c r="D6" s="65">
        <v>2.397805437383882</v>
      </c>
      <c r="E6" s="65">
        <v>0.68666066014260174</v>
      </c>
    </row>
    <row r="7" spans="2:6" x14ac:dyDescent="0.25">
      <c r="B7" s="16" t="s">
        <v>3</v>
      </c>
      <c r="C7" s="65">
        <v>5.3343464337753055</v>
      </c>
      <c r="D7" s="65">
        <v>9.0322778978967122</v>
      </c>
      <c r="E7" s="65">
        <v>-3.3915933294398792</v>
      </c>
    </row>
    <row r="8" spans="2:6" x14ac:dyDescent="0.25">
      <c r="B8" s="16" t="s">
        <v>54</v>
      </c>
      <c r="C8" s="65">
        <v>0.96644327136121699</v>
      </c>
      <c r="D8" s="65">
        <v>0.63473500137727346</v>
      </c>
      <c r="E8" s="65">
        <v>0.32961608134545184</v>
      </c>
    </row>
    <row r="9" spans="2:6" x14ac:dyDescent="0.25">
      <c r="B9" s="16" t="s">
        <v>10</v>
      </c>
      <c r="C9" s="65">
        <v>7.71675790766293</v>
      </c>
      <c r="D9" s="65">
        <v>2.8969531129026338</v>
      </c>
      <c r="E9" s="65">
        <v>4.6841083714809439</v>
      </c>
    </row>
    <row r="10" spans="2:6" x14ac:dyDescent="0.25">
      <c r="B10" s="25" t="s">
        <v>55</v>
      </c>
      <c r="C10" s="66">
        <v>3.8991722654798444</v>
      </c>
      <c r="D10" s="66">
        <v>1.7628940353911382</v>
      </c>
      <c r="E10" s="66">
        <v>2.0992703188509321</v>
      </c>
    </row>
    <row r="11" spans="2:6" ht="40.5" customHeight="1" x14ac:dyDescent="0.25">
      <c r="B11" s="82" t="s">
        <v>111</v>
      </c>
      <c r="C11" s="82"/>
      <c r="D11" s="82"/>
      <c r="E11" s="82"/>
      <c r="F11" s="82"/>
    </row>
    <row r="12" spans="2:6" x14ac:dyDescent="0.25">
      <c r="B12" s="81" t="s">
        <v>112</v>
      </c>
    </row>
  </sheetData>
  <mergeCells count="1">
    <mergeCell ref="B11:F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showGridLines="0" zoomScaleNormal="100" workbookViewId="0">
      <selection activeCell="M4" sqref="M4"/>
    </sheetView>
  </sheetViews>
  <sheetFormatPr baseColWidth="10" defaultRowHeight="12.75" x14ac:dyDescent="0.25"/>
  <cols>
    <col min="1" max="1" width="3.7109375" style="85" customWidth="1"/>
    <col min="2" max="2" width="30.42578125" style="85" customWidth="1"/>
    <col min="3" max="13" width="7.85546875" style="85" customWidth="1"/>
    <col min="14" max="16384" width="11.42578125" style="85"/>
  </cols>
  <sheetData>
    <row r="2" spans="2:13" x14ac:dyDescent="0.25">
      <c r="B2" s="83" t="s">
        <v>113</v>
      </c>
    </row>
    <row r="3" spans="2:13" x14ac:dyDescent="0.25">
      <c r="B3" s="83"/>
    </row>
    <row r="4" spans="2:13" x14ac:dyDescent="0.25">
      <c r="M4" s="101" t="s">
        <v>57</v>
      </c>
    </row>
    <row r="5" spans="2:13" x14ac:dyDescent="0.25">
      <c r="B5" s="86"/>
      <c r="C5" s="87">
        <v>2012</v>
      </c>
      <c r="D5" s="87">
        <v>2013</v>
      </c>
      <c r="E5" s="87">
        <v>2014</v>
      </c>
      <c r="F5" s="87">
        <v>2015</v>
      </c>
      <c r="G5" s="87">
        <v>2016</v>
      </c>
      <c r="H5" s="87">
        <v>2017</v>
      </c>
      <c r="I5" s="87">
        <v>2018</v>
      </c>
      <c r="J5" s="87">
        <v>2019</v>
      </c>
      <c r="K5" s="87">
        <v>2020</v>
      </c>
      <c r="L5" s="87">
        <v>2021</v>
      </c>
      <c r="M5" s="87">
        <v>2022</v>
      </c>
    </row>
    <row r="6" spans="2:13" s="83" customFormat="1" x14ac:dyDescent="0.25">
      <c r="B6" s="88" t="s">
        <v>0</v>
      </c>
      <c r="C6" s="89">
        <v>1.1697635448600578</v>
      </c>
      <c r="D6" s="89">
        <v>1.2126915921392782</v>
      </c>
      <c r="E6" s="89">
        <v>1.2097395174140058</v>
      </c>
      <c r="F6" s="89">
        <v>0.6988537053063747</v>
      </c>
      <c r="G6" s="89">
        <v>0.9962339445338898</v>
      </c>
      <c r="H6" s="89">
        <v>0.78864065451640808</v>
      </c>
      <c r="I6" s="89">
        <v>0.59480166851610139</v>
      </c>
      <c r="J6" s="89">
        <v>1.0197859402435581</v>
      </c>
      <c r="K6" s="89">
        <v>2.9209838990379837</v>
      </c>
      <c r="L6" s="89">
        <v>3.2766106400168575</v>
      </c>
      <c r="M6" s="89">
        <v>2.0701043152180807</v>
      </c>
    </row>
    <row r="7" spans="2:13" x14ac:dyDescent="0.25">
      <c r="B7" s="90" t="s">
        <v>26</v>
      </c>
      <c r="C7" s="91">
        <v>0.95240756121124948</v>
      </c>
      <c r="D7" s="91">
        <v>1.0769060762274114</v>
      </c>
      <c r="E7" s="91">
        <v>0.9115502658337703</v>
      </c>
      <c r="F7" s="91">
        <v>0.58338690038250307</v>
      </c>
      <c r="G7" s="91">
        <v>0.71240049010532724</v>
      </c>
      <c r="H7" s="91">
        <v>0.63926035516181767</v>
      </c>
      <c r="I7" s="91">
        <v>0.38606903718906621</v>
      </c>
      <c r="J7" s="91">
        <v>0.73612523667752494</v>
      </c>
      <c r="K7" s="91">
        <v>2.5547602668112335</v>
      </c>
      <c r="L7" s="91">
        <v>2.4329858918842264</v>
      </c>
      <c r="M7" s="91">
        <v>1.6673278653078243</v>
      </c>
    </row>
    <row r="8" spans="2:13" x14ac:dyDescent="0.25">
      <c r="B8" s="90" t="s">
        <v>27</v>
      </c>
      <c r="C8" s="91">
        <v>0.21735598364870004</v>
      </c>
      <c r="D8" s="91">
        <v>0.13578551591192273</v>
      </c>
      <c r="E8" s="91">
        <v>0.29818925158023357</v>
      </c>
      <c r="F8" s="91">
        <v>0.11546680492386588</v>
      </c>
      <c r="G8" s="91">
        <v>0.28383345442856628</v>
      </c>
      <c r="H8" s="91">
        <v>0.14938029935459224</v>
      </c>
      <c r="I8" s="91">
        <v>0.20873263132703521</v>
      </c>
      <c r="J8" s="91">
        <v>0.28366070356603129</v>
      </c>
      <c r="K8" s="91">
        <v>0.36622363222670479</v>
      </c>
      <c r="L8" s="91">
        <v>0.84362474813272303</v>
      </c>
      <c r="M8" s="91">
        <v>0.40277644991038625</v>
      </c>
    </row>
    <row r="9" spans="2:13" s="83" customFormat="1" x14ac:dyDescent="0.25">
      <c r="B9" s="88" t="s">
        <v>45</v>
      </c>
      <c r="C9" s="89">
        <v>0.6619513025738728</v>
      </c>
      <c r="D9" s="89">
        <v>0.62733061846000404</v>
      </c>
      <c r="E9" s="89">
        <v>0.69328994774799724</v>
      </c>
      <c r="F9" s="89">
        <v>0.75704720745503362</v>
      </c>
      <c r="G9" s="89">
        <v>0.76929957851941</v>
      </c>
      <c r="H9" s="89">
        <v>0.50745657816935841</v>
      </c>
      <c r="I9" s="89">
        <v>0.56837477140389381</v>
      </c>
      <c r="J9" s="89">
        <v>0.83579095648598301</v>
      </c>
      <c r="K9" s="89">
        <v>-0.87102731350170426</v>
      </c>
      <c r="L9" s="89">
        <v>2.6092048794854721</v>
      </c>
      <c r="M9" s="89">
        <v>0.82382449874562214</v>
      </c>
    </row>
    <row r="10" spans="2:13" x14ac:dyDescent="0.25">
      <c r="B10" s="92" t="s">
        <v>18</v>
      </c>
      <c r="C10" s="91">
        <v>0.68810688328119896</v>
      </c>
      <c r="D10" s="91">
        <v>0.61677614178200801</v>
      </c>
      <c r="E10" s="91">
        <v>0.70714526124902122</v>
      </c>
      <c r="F10" s="91">
        <v>0.75249376548091618</v>
      </c>
      <c r="G10" s="91">
        <v>0.71610949928746892</v>
      </c>
      <c r="H10" s="91">
        <v>0.48128621347751116</v>
      </c>
      <c r="I10" s="91">
        <v>0.58979568571797003</v>
      </c>
      <c r="J10" s="91">
        <v>0.77329029711179553</v>
      </c>
      <c r="K10" s="91">
        <v>-0.8415991658028924</v>
      </c>
      <c r="L10" s="91">
        <v>2.4979909967104446</v>
      </c>
      <c r="M10" s="91">
        <v>0.85641459413218701</v>
      </c>
    </row>
    <row r="11" spans="2:13" x14ac:dyDescent="0.25">
      <c r="B11" s="92" t="s">
        <v>44</v>
      </c>
      <c r="C11" s="91">
        <v>-0.17776452613524543</v>
      </c>
      <c r="D11" s="91">
        <v>-0.28239775730050742</v>
      </c>
      <c r="E11" s="91">
        <v>0.23066718490364049</v>
      </c>
      <c r="F11" s="91">
        <v>-0.28268305584870679</v>
      </c>
      <c r="G11" s="91">
        <v>5.7048862801203828E-3</v>
      </c>
      <c r="H11" s="91">
        <v>1.2852010157571829E-2</v>
      </c>
      <c r="I11" s="91">
        <v>-0.32223921660281718</v>
      </c>
      <c r="J11" s="91">
        <v>-8.8498126347887743E-2</v>
      </c>
      <c r="K11" s="91">
        <v>-0.41280693336931118</v>
      </c>
      <c r="L11" s="91">
        <v>0.60713938566275094</v>
      </c>
      <c r="M11" s="91">
        <v>0.73126277153638908</v>
      </c>
    </row>
    <row r="12" spans="2:13" x14ac:dyDescent="0.25">
      <c r="B12" s="90" t="s">
        <v>3</v>
      </c>
      <c r="C12" s="91">
        <v>-2.6155580707324103E-2</v>
      </c>
      <c r="D12" s="91">
        <v>1.055447667799295E-2</v>
      </c>
      <c r="E12" s="91">
        <v>-1.3855313501021612E-2</v>
      </c>
      <c r="F12" s="91">
        <v>4.5534419741174465E-3</v>
      </c>
      <c r="G12" s="91">
        <v>5.3190079231940163E-2</v>
      </c>
      <c r="H12" s="91">
        <v>2.6170364691846824E-2</v>
      </c>
      <c r="I12" s="91">
        <v>-2.1420914314075359E-2</v>
      </c>
      <c r="J12" s="91">
        <v>6.2500659374185696E-2</v>
      </c>
      <c r="K12" s="91">
        <v>-2.942814769881185E-2</v>
      </c>
      <c r="L12" s="91">
        <v>0.11121388277503026</v>
      </c>
      <c r="M12" s="91">
        <v>-3.2590095386567673E-2</v>
      </c>
    </row>
    <row r="13" spans="2:13" x14ac:dyDescent="0.25">
      <c r="B13" s="90" t="s">
        <v>19</v>
      </c>
      <c r="C13" s="91">
        <v>0.32770198485517976</v>
      </c>
      <c r="D13" s="91">
        <v>0.27574617841089671</v>
      </c>
      <c r="E13" s="91">
        <v>0.32999364366310158</v>
      </c>
      <c r="F13" s="91">
        <v>0.32502250619414169</v>
      </c>
      <c r="G13" s="91">
        <v>0.29381617803649168</v>
      </c>
      <c r="H13" s="91">
        <v>0.16731899235309297</v>
      </c>
      <c r="I13" s="91">
        <v>0.31595208157141769</v>
      </c>
      <c r="J13" s="91">
        <v>0.40402164802229856</v>
      </c>
      <c r="K13" s="91">
        <v>9.9863140395938965E-2</v>
      </c>
      <c r="L13" s="91">
        <v>0.95176134845677562</v>
      </c>
      <c r="M13" s="91">
        <v>8.4270037249469937E-2</v>
      </c>
    </row>
    <row r="14" spans="2:13" x14ac:dyDescent="0.25">
      <c r="B14" s="90" t="s">
        <v>10</v>
      </c>
      <c r="C14" s="91">
        <v>0.12714512210035844</v>
      </c>
      <c r="D14" s="91">
        <v>0.11890133667755499</v>
      </c>
      <c r="E14" s="91">
        <v>6.6975716006303851E-2</v>
      </c>
      <c r="F14" s="91">
        <v>0.1014303983409338</v>
      </c>
      <c r="G14" s="91">
        <v>0.10311420235758653</v>
      </c>
      <c r="H14" s="91">
        <v>9.3027260989577587E-2</v>
      </c>
      <c r="I14" s="91">
        <v>5.6064695197574031E-2</v>
      </c>
      <c r="J14" s="91">
        <v>-1.9834640999725484E-2</v>
      </c>
      <c r="K14" s="91">
        <v>-0.15338846573994369</v>
      </c>
      <c r="L14" s="91">
        <v>0.39814852208108614</v>
      </c>
      <c r="M14" s="91">
        <v>0.18971064273006888</v>
      </c>
    </row>
    <row r="15" spans="2:13" x14ac:dyDescent="0.25">
      <c r="B15" s="93" t="s">
        <v>20</v>
      </c>
      <c r="C15" s="89">
        <v>2.1087974282542254</v>
      </c>
      <c r="D15" s="89">
        <v>1.952271968387199</v>
      </c>
      <c r="E15" s="89">
        <v>2.5306660097349383</v>
      </c>
      <c r="F15" s="89">
        <v>1.5996707614476444</v>
      </c>
      <c r="G15" s="89">
        <v>2.168168789727337</v>
      </c>
      <c r="H15" s="89">
        <v>1.5692954961863643</v>
      </c>
      <c r="I15" s="89">
        <v>1.2129540000864507</v>
      </c>
      <c r="J15" s="89">
        <v>2.1512657774041291</v>
      </c>
      <c r="K15" s="89">
        <v>1.5836243268226071</v>
      </c>
      <c r="L15" s="89">
        <v>7.8428647757029815</v>
      </c>
      <c r="M15" s="89">
        <v>3.8991722654798338</v>
      </c>
    </row>
    <row r="16" spans="2:13" x14ac:dyDescent="0.25">
      <c r="B16" s="96"/>
      <c r="C16" s="97"/>
      <c r="D16" s="97"/>
      <c r="E16" s="97"/>
      <c r="F16" s="97"/>
      <c r="G16" s="97"/>
      <c r="H16" s="97"/>
      <c r="I16" s="97"/>
      <c r="J16" s="97"/>
      <c r="K16" s="97"/>
      <c r="L16" s="97"/>
      <c r="M16" s="97"/>
    </row>
    <row r="17" spans="2:14" x14ac:dyDescent="0.25">
      <c r="B17" s="81" t="s">
        <v>115</v>
      </c>
      <c r="C17" s="94"/>
      <c r="D17" s="94"/>
      <c r="E17" s="94"/>
      <c r="F17" s="94"/>
      <c r="G17" s="94"/>
      <c r="H17" s="94"/>
      <c r="I17" s="94"/>
      <c r="J17" s="94"/>
      <c r="K17" s="94"/>
      <c r="L17" s="94"/>
      <c r="M17" s="94"/>
    </row>
    <row r="18" spans="2:14" x14ac:dyDescent="0.25">
      <c r="C18" s="95"/>
      <c r="D18" s="95"/>
      <c r="E18" s="95"/>
      <c r="F18" s="95"/>
      <c r="G18" s="95"/>
      <c r="H18" s="95"/>
      <c r="I18" s="95"/>
      <c r="J18" s="95"/>
      <c r="K18" s="95"/>
      <c r="L18" s="95"/>
      <c r="M18" s="95"/>
      <c r="N18" s="95"/>
    </row>
    <row r="19" spans="2:14" x14ac:dyDescent="0.25">
      <c r="C19" s="95"/>
      <c r="D19" s="95"/>
      <c r="E19" s="95"/>
      <c r="F19" s="95"/>
      <c r="G19" s="95"/>
      <c r="H19" s="95"/>
      <c r="I19" s="95"/>
      <c r="J19" s="95"/>
      <c r="K19" s="95"/>
      <c r="L19" s="95"/>
      <c r="M19" s="95"/>
      <c r="N19" s="95"/>
    </row>
    <row r="20" spans="2:14" x14ac:dyDescent="0.25">
      <c r="C20" s="95"/>
      <c r="D20" s="95"/>
      <c r="E20" s="95"/>
      <c r="F20" s="95"/>
      <c r="G20" s="95"/>
      <c r="H20" s="95"/>
      <c r="I20" s="95"/>
      <c r="J20" s="95"/>
      <c r="K20" s="95"/>
      <c r="L20" s="95"/>
      <c r="M20" s="95"/>
      <c r="N20" s="95"/>
    </row>
    <row r="21" spans="2:14" x14ac:dyDescent="0.25">
      <c r="C21" s="95"/>
      <c r="D21" s="95"/>
      <c r="E21" s="95"/>
      <c r="F21" s="95"/>
      <c r="G21" s="95"/>
      <c r="H21" s="95"/>
      <c r="I21" s="95"/>
      <c r="J21" s="95"/>
      <c r="K21" s="95"/>
      <c r="L21" s="95"/>
      <c r="M21" s="95"/>
      <c r="N21" s="94"/>
    </row>
    <row r="22" spans="2:14" x14ac:dyDescent="0.25">
      <c r="C22" s="95"/>
      <c r="D22" s="95"/>
      <c r="E22" s="95"/>
      <c r="F22" s="95"/>
      <c r="G22" s="95"/>
      <c r="H22" s="95"/>
      <c r="I22" s="95"/>
      <c r="J22" s="95"/>
      <c r="K22" s="95"/>
      <c r="L22" s="95"/>
      <c r="M22" s="95"/>
      <c r="N22" s="95"/>
    </row>
    <row r="23" spans="2:14" x14ac:dyDescent="0.25">
      <c r="C23" s="95"/>
      <c r="D23" s="95"/>
      <c r="E23" s="95"/>
      <c r="F23" s="95"/>
      <c r="G23" s="95"/>
      <c r="H23" s="95"/>
      <c r="I23" s="95"/>
      <c r="J23" s="95"/>
      <c r="K23" s="95"/>
      <c r="L23" s="95"/>
      <c r="M23" s="95"/>
      <c r="N23" s="95"/>
    </row>
    <row r="24" spans="2:14" x14ac:dyDescent="0.25">
      <c r="C24" s="95"/>
      <c r="D24" s="95"/>
      <c r="E24" s="95"/>
      <c r="F24" s="95"/>
      <c r="G24" s="95"/>
      <c r="H24" s="95"/>
      <c r="I24" s="95"/>
      <c r="J24" s="95"/>
      <c r="K24" s="95"/>
      <c r="L24" s="95"/>
      <c r="M24" s="95"/>
      <c r="N24" s="95"/>
    </row>
    <row r="25" spans="2:14" x14ac:dyDescent="0.25">
      <c r="C25" s="95"/>
      <c r="D25" s="95"/>
      <c r="E25" s="95"/>
      <c r="F25" s="95"/>
      <c r="G25" s="95"/>
      <c r="H25" s="95"/>
      <c r="I25" s="95"/>
      <c r="J25" s="95"/>
      <c r="K25" s="95"/>
      <c r="L25" s="95"/>
      <c r="M25" s="95"/>
      <c r="N25" s="95"/>
    </row>
    <row r="26" spans="2:14" x14ac:dyDescent="0.25">
      <c r="C26" s="95"/>
      <c r="D26" s="95"/>
      <c r="E26" s="95"/>
      <c r="F26" s="95"/>
      <c r="G26" s="95"/>
      <c r="H26" s="95"/>
      <c r="I26" s="95"/>
      <c r="J26" s="95"/>
      <c r="K26" s="95"/>
      <c r="L26" s="95"/>
      <c r="M26" s="95"/>
      <c r="N26" s="95"/>
    </row>
    <row r="27" spans="2:14" x14ac:dyDescent="0.25">
      <c r="C27" s="95"/>
      <c r="D27" s="95"/>
      <c r="E27" s="95"/>
      <c r="F27" s="95"/>
      <c r="G27" s="95"/>
      <c r="H27" s="95"/>
      <c r="I27" s="95"/>
      <c r="J27" s="95"/>
      <c r="K27" s="95"/>
      <c r="L27" s="95"/>
      <c r="M27" s="95"/>
      <c r="N27" s="95"/>
    </row>
    <row r="28" spans="2:14" x14ac:dyDescent="0.25">
      <c r="C28" s="95"/>
      <c r="D28" s="95"/>
      <c r="E28" s="94"/>
    </row>
    <row r="29" spans="2:14" x14ac:dyDescent="0.25">
      <c r="C29" s="95"/>
      <c r="D29" s="95"/>
      <c r="E29" s="94"/>
    </row>
    <row r="30" spans="2:14" x14ac:dyDescent="0.25">
      <c r="C30" s="94"/>
      <c r="D30" s="94"/>
      <c r="E30" s="94"/>
    </row>
  </sheetData>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workbookViewId="0">
      <selection activeCell="M4" sqref="M4"/>
    </sheetView>
  </sheetViews>
  <sheetFormatPr baseColWidth="10" defaultRowHeight="12.75" x14ac:dyDescent="0.25"/>
  <cols>
    <col min="1" max="1" width="3.7109375" style="13" customWidth="1"/>
    <col min="2" max="2" width="29.85546875" style="13" customWidth="1"/>
    <col min="3" max="9" width="7" style="13" customWidth="1"/>
    <col min="10" max="10" width="7.5703125" style="13" customWidth="1"/>
    <col min="11" max="11" width="8.5703125" style="13" customWidth="1"/>
    <col min="12" max="13" width="8" style="13" customWidth="1"/>
    <col min="14" max="16384" width="11.42578125" style="13"/>
  </cols>
  <sheetData>
    <row r="1" spans="2:13" ht="11.25" customHeight="1" x14ac:dyDescent="0.25"/>
    <row r="2" spans="2:13" x14ac:dyDescent="0.25">
      <c r="B2" s="22" t="s">
        <v>21</v>
      </c>
    </row>
    <row r="3" spans="2:13" x14ac:dyDescent="0.25">
      <c r="B3" s="22"/>
    </row>
    <row r="4" spans="2:13" x14ac:dyDescent="0.25">
      <c r="M4" s="100" t="s">
        <v>57</v>
      </c>
    </row>
    <row r="5" spans="2:13" x14ac:dyDescent="0.25">
      <c r="B5" s="23"/>
      <c r="C5" s="24">
        <v>2012</v>
      </c>
      <c r="D5" s="24">
        <v>2013</v>
      </c>
      <c r="E5" s="24">
        <v>2014</v>
      </c>
      <c r="F5" s="24">
        <v>2015</v>
      </c>
      <c r="G5" s="24">
        <v>2016</v>
      </c>
      <c r="H5" s="24">
        <v>2017</v>
      </c>
      <c r="I5" s="24">
        <v>2018</v>
      </c>
      <c r="J5" s="24">
        <v>2019</v>
      </c>
      <c r="K5" s="24">
        <v>2020</v>
      </c>
      <c r="L5" s="24">
        <v>2021</v>
      </c>
      <c r="M5" s="24">
        <v>2022</v>
      </c>
    </row>
    <row r="6" spans="2:13" x14ac:dyDescent="0.25">
      <c r="B6" s="25" t="s">
        <v>0</v>
      </c>
      <c r="C6" s="26">
        <v>1.1138217261957235</v>
      </c>
      <c r="D6" s="26">
        <v>0.60228012355091476</v>
      </c>
      <c r="E6" s="26">
        <v>1.0422021451191368</v>
      </c>
      <c r="F6" s="26">
        <v>0.99476835847421097</v>
      </c>
      <c r="G6" s="26">
        <v>1.0852830498224948</v>
      </c>
      <c r="H6" s="26">
        <v>0.46523251018461592</v>
      </c>
      <c r="I6" s="26">
        <v>0.53178515335617282</v>
      </c>
      <c r="J6" s="26">
        <v>0.16613950592525029</v>
      </c>
      <c r="K6" s="26">
        <v>-3.0540998813949871</v>
      </c>
      <c r="L6" s="26">
        <v>1.756142508425639</v>
      </c>
      <c r="M6" s="26">
        <v>-0.23889326790426341</v>
      </c>
    </row>
    <row r="7" spans="2:13" x14ac:dyDescent="0.25">
      <c r="B7" s="16" t="s">
        <v>26</v>
      </c>
      <c r="C7" s="27">
        <v>0.84065705418703229</v>
      </c>
      <c r="D7" s="27">
        <v>0.43625561387749812</v>
      </c>
      <c r="E7" s="27">
        <v>0.69385022141640995</v>
      </c>
      <c r="F7" s="27">
        <v>0.75078766950344178</v>
      </c>
      <c r="G7" s="27">
        <v>0.64746296197986397</v>
      </c>
      <c r="H7" s="27">
        <v>0.16444009404030532</v>
      </c>
      <c r="I7" s="27">
        <v>0.17811639817006689</v>
      </c>
      <c r="J7" s="27">
        <v>-7.5611114142192211E-3</v>
      </c>
      <c r="K7" s="27">
        <v>-2.7579595379180852</v>
      </c>
      <c r="L7" s="27">
        <v>0.80504133261280519</v>
      </c>
      <c r="M7" s="27">
        <v>-0.52762283478542182</v>
      </c>
    </row>
    <row r="8" spans="2:13" x14ac:dyDescent="0.25">
      <c r="B8" s="16" t="s">
        <v>27</v>
      </c>
      <c r="C8" s="27">
        <v>0.27316467200863187</v>
      </c>
      <c r="D8" s="27">
        <v>0.16602450967346866</v>
      </c>
      <c r="E8" s="27">
        <v>0.348351923702723</v>
      </c>
      <c r="F8" s="27">
        <v>0.24398068897076736</v>
      </c>
      <c r="G8" s="27">
        <v>0.43782008784263465</v>
      </c>
      <c r="H8" s="27">
        <v>0.3007924161443124</v>
      </c>
      <c r="I8" s="27">
        <v>0.35366875518610413</v>
      </c>
      <c r="J8" s="27">
        <v>0.17370061733947131</v>
      </c>
      <c r="K8" s="27">
        <v>-0.29614034347689927</v>
      </c>
      <c r="L8" s="27">
        <v>0.95110117581289777</v>
      </c>
      <c r="M8" s="27">
        <v>0.28872956688110707</v>
      </c>
    </row>
    <row r="9" spans="2:13" x14ac:dyDescent="0.25">
      <c r="B9" s="25" t="s">
        <v>45</v>
      </c>
      <c r="C9" s="26">
        <v>0.5621258967185202</v>
      </c>
      <c r="D9" s="26">
        <v>0.47200383070918905</v>
      </c>
      <c r="E9" s="26">
        <v>0.66453327755971237</v>
      </c>
      <c r="F9" s="26">
        <v>0.65044936999075209</v>
      </c>
      <c r="G9" s="26">
        <v>0.76072210573201338</v>
      </c>
      <c r="H9" s="26">
        <v>0.20830762720054707</v>
      </c>
      <c r="I9" s="26">
        <v>0.35083709693013482</v>
      </c>
      <c r="J9" s="26">
        <v>0.53286590978153048</v>
      </c>
      <c r="K9" s="26">
        <v>-1.635611181818424</v>
      </c>
      <c r="L9" s="26">
        <v>2.8510207247059012</v>
      </c>
      <c r="M9" s="26">
        <v>0.63702511804609674</v>
      </c>
    </row>
    <row r="10" spans="2:13" x14ac:dyDescent="0.25">
      <c r="B10" s="28" t="s">
        <v>18</v>
      </c>
      <c r="C10" s="27">
        <v>0.47119157534689998</v>
      </c>
      <c r="D10" s="27">
        <v>0.41670592427125003</v>
      </c>
      <c r="E10" s="27">
        <v>0.6398974609359418</v>
      </c>
      <c r="F10" s="27">
        <v>0.6291219375131375</v>
      </c>
      <c r="G10" s="27">
        <v>0.66987553371038677</v>
      </c>
      <c r="H10" s="27">
        <v>0.14645647235104658</v>
      </c>
      <c r="I10" s="27">
        <v>0.27667797877360917</v>
      </c>
      <c r="J10" s="27">
        <v>0.44517419865589963</v>
      </c>
      <c r="K10" s="27">
        <v>-1.6186029001074829</v>
      </c>
      <c r="L10" s="27">
        <v>2.6558648335984851</v>
      </c>
      <c r="M10" s="27">
        <v>0.61145734800945617</v>
      </c>
    </row>
    <row r="11" spans="2:13" x14ac:dyDescent="0.25">
      <c r="B11" s="28" t="s">
        <v>44</v>
      </c>
      <c r="C11" s="27">
        <v>0.46754235685922407</v>
      </c>
      <c r="D11" s="27">
        <v>0.5513172510949419</v>
      </c>
      <c r="E11" s="27">
        <v>1.1041960642579689</v>
      </c>
      <c r="F11" s="27">
        <v>0.49132746360385637</v>
      </c>
      <c r="G11" s="27">
        <v>0.56594071857607076</v>
      </c>
      <c r="H11" s="27">
        <v>0.52573560037210709</v>
      </c>
      <c r="I11" s="27">
        <v>0.53890401683036437</v>
      </c>
      <c r="J11" s="27">
        <v>0.60709366126115472</v>
      </c>
      <c r="K11" s="27">
        <v>0.6545931672346621</v>
      </c>
      <c r="L11" s="27">
        <v>1.1081892247058254</v>
      </c>
      <c r="M11" s="27">
        <v>1.2381964034211133</v>
      </c>
    </row>
    <row r="12" spans="2:13" x14ac:dyDescent="0.25">
      <c r="B12" s="16" t="s">
        <v>3</v>
      </c>
      <c r="C12" s="27">
        <v>9.0934321371621302E-2</v>
      </c>
      <c r="D12" s="27">
        <v>5.5297906437937493E-2</v>
      </c>
      <c r="E12" s="27">
        <v>2.4635816623772042E-2</v>
      </c>
      <c r="F12" s="27">
        <v>2.132743247761458E-2</v>
      </c>
      <c r="G12" s="27">
        <v>9.0846572021623787E-2</v>
      </c>
      <c r="H12" s="27">
        <v>6.1851154849501426E-2</v>
      </c>
      <c r="I12" s="27">
        <v>7.4159118156525164E-2</v>
      </c>
      <c r="J12" s="27">
        <v>8.7691711125629943E-2</v>
      </c>
      <c r="K12" s="27">
        <v>-1.7008281710938877E-2</v>
      </c>
      <c r="L12" s="27">
        <v>0.19515589110741755</v>
      </c>
      <c r="M12" s="27">
        <v>2.5567770036640219E-2</v>
      </c>
    </row>
    <row r="13" spans="2:13" x14ac:dyDescent="0.25">
      <c r="B13" s="16" t="s">
        <v>19</v>
      </c>
      <c r="C13" s="27">
        <v>0.30118697121334959</v>
      </c>
      <c r="D13" s="27">
        <v>0.24427628262401721</v>
      </c>
      <c r="E13" s="27">
        <v>0.30095798550622543</v>
      </c>
      <c r="F13" s="27">
        <v>0.34911973344104685</v>
      </c>
      <c r="G13" s="27">
        <v>0.34713504662572825</v>
      </c>
      <c r="H13" s="27">
        <v>0.15700361345321565</v>
      </c>
      <c r="I13" s="27">
        <v>0.31019923753999207</v>
      </c>
      <c r="J13" s="27">
        <v>0.36751431821602754</v>
      </c>
      <c r="K13" s="27">
        <v>-0.14349043070988957</v>
      </c>
      <c r="L13" s="27">
        <v>2.0315477071044632</v>
      </c>
      <c r="M13" s="27">
        <v>5.5346385861084271E-2</v>
      </c>
    </row>
    <row r="14" spans="2:13" x14ac:dyDescent="0.25">
      <c r="B14" s="16" t="s">
        <v>10</v>
      </c>
      <c r="C14" s="27">
        <v>9.2343477722103787E-2</v>
      </c>
      <c r="D14" s="27">
        <v>7.4639410178379911E-2</v>
      </c>
      <c r="E14" s="27">
        <v>3.3107425924317049E-2</v>
      </c>
      <c r="F14" s="27">
        <v>7.0423591137080285E-2</v>
      </c>
      <c r="G14" s="27">
        <v>0.10142691663992827</v>
      </c>
      <c r="H14" s="27">
        <v>8.68530038067859E-2</v>
      </c>
      <c r="I14" s="27">
        <v>3.7355203532856658E-2</v>
      </c>
      <c r="J14" s="27">
        <v>-5.2937615912280474E-2</v>
      </c>
      <c r="K14" s="27">
        <v>-0.22640831152946764</v>
      </c>
      <c r="L14" s="27">
        <v>0.4009106354240512</v>
      </c>
      <c r="M14" s="27">
        <v>7.1219395967039731E-2</v>
      </c>
    </row>
    <row r="15" spans="2:13" x14ac:dyDescent="0.25">
      <c r="B15" s="29" t="s">
        <v>20</v>
      </c>
      <c r="C15" s="26">
        <v>2.537020428708777</v>
      </c>
      <c r="D15" s="26">
        <v>1.9445168981573318</v>
      </c>
      <c r="E15" s="26">
        <v>3.1449968983672698</v>
      </c>
      <c r="F15" s="26">
        <v>2.5560885166469682</v>
      </c>
      <c r="G15" s="26">
        <v>2.8605078373963733</v>
      </c>
      <c r="H15" s="26">
        <v>1.4431323550175699</v>
      </c>
      <c r="I15" s="26">
        <v>1.7690807081894557</v>
      </c>
      <c r="J15" s="26">
        <v>1.6206757792713666</v>
      </c>
      <c r="K15" s="26">
        <v>-4.4050166382183278</v>
      </c>
      <c r="L15" s="26">
        <v>8.1478108003660168</v>
      </c>
      <c r="M15" s="26">
        <v>1.7628940353911415</v>
      </c>
    </row>
    <row r="16" spans="2:13" x14ac:dyDescent="0.25">
      <c r="B16" s="98"/>
      <c r="C16" s="99"/>
      <c r="D16" s="99"/>
      <c r="E16" s="99"/>
      <c r="F16" s="99"/>
      <c r="G16" s="99"/>
      <c r="H16" s="99"/>
      <c r="I16" s="99"/>
      <c r="J16" s="99"/>
      <c r="K16" s="99"/>
      <c r="L16" s="99"/>
      <c r="M16" s="99"/>
    </row>
    <row r="17" spans="2:13" x14ac:dyDescent="0.25">
      <c r="B17" s="30" t="s">
        <v>47</v>
      </c>
      <c r="C17" s="37"/>
      <c r="D17" s="37"/>
      <c r="E17" s="37"/>
      <c r="F17" s="37"/>
      <c r="G17" s="37"/>
      <c r="H17" s="37"/>
      <c r="I17" s="37"/>
      <c r="J17" s="37"/>
      <c r="K17" s="37"/>
      <c r="L17" s="37"/>
      <c r="M17" s="37"/>
    </row>
    <row r="18" spans="2:13" x14ac:dyDescent="0.25">
      <c r="C18" s="37"/>
      <c r="D18" s="37"/>
      <c r="E18" s="37"/>
      <c r="F18" s="37"/>
      <c r="G18" s="37"/>
      <c r="H18" s="37"/>
      <c r="I18" s="37"/>
      <c r="J18" s="37"/>
      <c r="K18" s="37"/>
      <c r="L18" s="37"/>
      <c r="M18" s="37"/>
    </row>
    <row r="19" spans="2:13" x14ac:dyDescent="0.25">
      <c r="C19" s="37"/>
      <c r="D19" s="37"/>
      <c r="E19" s="37"/>
      <c r="F19" s="37"/>
      <c r="G19" s="37"/>
      <c r="H19" s="37"/>
      <c r="I19" s="37"/>
      <c r="J19" s="37"/>
      <c r="K19" s="37"/>
      <c r="L19" s="37"/>
      <c r="M19" s="37"/>
    </row>
    <row r="20" spans="2:13" x14ac:dyDescent="0.25">
      <c r="C20" s="37"/>
      <c r="D20" s="37"/>
      <c r="E20" s="37"/>
      <c r="F20" s="37"/>
      <c r="G20" s="37"/>
      <c r="H20" s="37"/>
      <c r="I20" s="37"/>
      <c r="J20" s="37"/>
      <c r="K20" s="37"/>
      <c r="L20" s="37"/>
      <c r="M20" s="37"/>
    </row>
    <row r="21" spans="2:13" x14ac:dyDescent="0.25">
      <c r="C21" s="37"/>
      <c r="D21" s="37"/>
      <c r="E21" s="37"/>
      <c r="F21" s="37"/>
      <c r="G21" s="37"/>
      <c r="H21" s="37"/>
      <c r="I21" s="37"/>
      <c r="J21" s="37"/>
      <c r="K21" s="37"/>
      <c r="L21" s="37"/>
      <c r="M21" s="37"/>
    </row>
    <row r="22" spans="2:13" x14ac:dyDescent="0.25">
      <c r="C22" s="37"/>
      <c r="D22" s="37"/>
      <c r="E22" s="37"/>
      <c r="F22" s="37"/>
      <c r="G22" s="37"/>
      <c r="H22" s="37"/>
      <c r="I22" s="37"/>
      <c r="J22" s="37"/>
      <c r="K22" s="37"/>
      <c r="L22" s="37"/>
      <c r="M22" s="37"/>
    </row>
    <row r="23" spans="2:13" x14ac:dyDescent="0.25">
      <c r="C23" s="37"/>
      <c r="D23" s="37"/>
      <c r="E23" s="37"/>
      <c r="F23" s="37"/>
      <c r="G23" s="37"/>
      <c r="H23" s="37"/>
      <c r="I23" s="37"/>
      <c r="J23" s="37"/>
      <c r="K23" s="37"/>
      <c r="L23" s="37"/>
      <c r="M23" s="37"/>
    </row>
    <row r="24" spans="2:13" x14ac:dyDescent="0.25">
      <c r="C24" s="37"/>
      <c r="D24" s="37"/>
      <c r="E24" s="37"/>
      <c r="F24" s="37"/>
      <c r="G24" s="37"/>
      <c r="H24" s="37"/>
      <c r="I24" s="37"/>
      <c r="J24" s="37"/>
      <c r="K24" s="37"/>
      <c r="L24" s="37"/>
      <c r="M24" s="37"/>
    </row>
    <row r="25" spans="2:13" x14ac:dyDescent="0.25">
      <c r="C25" s="37"/>
      <c r="D25" s="37"/>
      <c r="E25" s="37"/>
      <c r="F25" s="37"/>
      <c r="G25" s="37"/>
      <c r="H25" s="37"/>
      <c r="I25" s="37"/>
      <c r="J25" s="37"/>
      <c r="K25" s="37"/>
      <c r="L25" s="37"/>
      <c r="M25" s="37"/>
    </row>
    <row r="26" spans="2:13" x14ac:dyDescent="0.25">
      <c r="C26" s="37"/>
      <c r="D26" s="37"/>
      <c r="E26" s="37"/>
      <c r="F26" s="37"/>
      <c r="G26" s="37"/>
      <c r="H26" s="37"/>
      <c r="I26" s="37"/>
      <c r="J26" s="37"/>
      <c r="K26" s="37"/>
      <c r="L26" s="37"/>
      <c r="M26" s="37"/>
    </row>
  </sheetData>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showGridLines="0" workbookViewId="0">
      <selection activeCell="B20" sqref="B20"/>
    </sheetView>
  </sheetViews>
  <sheetFormatPr baseColWidth="10" defaultRowHeight="12.75" x14ac:dyDescent="0.25"/>
  <cols>
    <col min="1" max="1" width="3.7109375" style="13" customWidth="1"/>
    <col min="2" max="2" width="29" style="13" customWidth="1"/>
    <col min="3" max="13" width="7" style="13" customWidth="1"/>
    <col min="14" max="16384" width="11.42578125" style="13"/>
  </cols>
  <sheetData>
    <row r="1" spans="2:13" ht="11.25" customHeight="1" x14ac:dyDescent="0.25"/>
    <row r="2" spans="2:13" x14ac:dyDescent="0.25">
      <c r="B2" s="22" t="s">
        <v>22</v>
      </c>
    </row>
    <row r="3" spans="2:13" x14ac:dyDescent="0.25">
      <c r="B3" s="22"/>
    </row>
    <row r="4" spans="2:13" x14ac:dyDescent="0.25">
      <c r="M4" s="100" t="s">
        <v>57</v>
      </c>
    </row>
    <row r="5" spans="2:13" x14ac:dyDescent="0.25">
      <c r="B5" s="23"/>
      <c r="C5" s="24">
        <v>2012</v>
      </c>
      <c r="D5" s="24">
        <v>2013</v>
      </c>
      <c r="E5" s="24">
        <v>2014</v>
      </c>
      <c r="F5" s="24">
        <v>2015</v>
      </c>
      <c r="G5" s="24">
        <v>2016</v>
      </c>
      <c r="H5" s="24">
        <v>2017</v>
      </c>
      <c r="I5" s="24">
        <v>2018</v>
      </c>
      <c r="J5" s="24">
        <v>2019</v>
      </c>
      <c r="K5" s="24">
        <v>2020</v>
      </c>
      <c r="L5" s="24">
        <v>2021</v>
      </c>
      <c r="M5" s="24">
        <v>2022</v>
      </c>
    </row>
    <row r="6" spans="2:13" x14ac:dyDescent="0.25">
      <c r="B6" s="25" t="s">
        <v>0</v>
      </c>
      <c r="C6" s="26">
        <v>5.4557679197660344E-2</v>
      </c>
      <c r="D6" s="26">
        <v>0.59876831747426407</v>
      </c>
      <c r="E6" s="26">
        <v>0.16242898573156195</v>
      </c>
      <c r="F6" s="26">
        <v>-0.2885393324256933</v>
      </c>
      <c r="G6" s="26">
        <v>-8.6572686797711948E-2</v>
      </c>
      <c r="H6" s="26">
        <v>0.3188073325653728</v>
      </c>
      <c r="I6" s="26">
        <v>6.1921081257106811E-2</v>
      </c>
      <c r="J6" s="26">
        <v>0.8400322353420473</v>
      </c>
      <c r="K6" s="26">
        <v>6.2504156288412256</v>
      </c>
      <c r="L6" s="26">
        <v>1.4059166989500196</v>
      </c>
      <c r="M6" s="26">
        <v>2.2689975604657233</v>
      </c>
    </row>
    <row r="7" spans="2:13" x14ac:dyDescent="0.25">
      <c r="B7" s="16" t="s">
        <v>26</v>
      </c>
      <c r="C7" s="27">
        <v>0.10898552206509089</v>
      </c>
      <c r="D7" s="27">
        <v>0.62843052460577531</v>
      </c>
      <c r="E7" s="27">
        <v>0.21106214645764018</v>
      </c>
      <c r="F7" s="27">
        <v>-0.16322850407244813</v>
      </c>
      <c r="G7" s="27">
        <v>6.3131642542653604E-2</v>
      </c>
      <c r="H7" s="27">
        <v>0.46806545706790453</v>
      </c>
      <c r="I7" s="27">
        <v>0.20433773949012904</v>
      </c>
      <c r="J7" s="27">
        <v>0.73182582421228271</v>
      </c>
      <c r="K7" s="27">
        <v>5.5575299224889179</v>
      </c>
      <c r="L7" s="27">
        <v>1.5052958975531212</v>
      </c>
      <c r="M7" s="27">
        <v>2.1569263737034494</v>
      </c>
    </row>
    <row r="8" spans="2:13" x14ac:dyDescent="0.25">
      <c r="B8" s="16" t="s">
        <v>27</v>
      </c>
      <c r="C8" s="27">
        <v>-5.4427842867478378E-2</v>
      </c>
      <c r="D8" s="27">
        <v>-2.9662207131507339E-2</v>
      </c>
      <c r="E8" s="27">
        <v>-4.8633160726076326E-2</v>
      </c>
      <c r="F8" s="27">
        <v>-0.12531082835324892</v>
      </c>
      <c r="G8" s="27">
        <v>-0.14970432934036557</v>
      </c>
      <c r="H8" s="27">
        <v>-0.14925812450253173</v>
      </c>
      <c r="I8" s="27">
        <v>-0.14241665823302044</v>
      </c>
      <c r="J8" s="27">
        <v>0.10820641112976113</v>
      </c>
      <c r="K8" s="27">
        <v>0.69288570635225755</v>
      </c>
      <c r="L8" s="27">
        <v>-9.9379198603076119E-2</v>
      </c>
      <c r="M8" s="27">
        <v>0.11207118676245187</v>
      </c>
    </row>
    <row r="9" spans="2:13" x14ac:dyDescent="0.25">
      <c r="B9" s="25" t="s">
        <v>45</v>
      </c>
      <c r="C9" s="26">
        <v>9.7355477502643548E-2</v>
      </c>
      <c r="D9" s="26">
        <v>0.15236404318437896</v>
      </c>
      <c r="E9" s="26">
        <v>2.7879849777512657E-2</v>
      </c>
      <c r="F9" s="26">
        <v>0.10394101316274208</v>
      </c>
      <c r="G9" s="26">
        <v>8.3389368453790167E-3</v>
      </c>
      <c r="H9" s="26">
        <v>0.29489325105014358</v>
      </c>
      <c r="I9" s="26">
        <v>0.2137561555631243</v>
      </c>
      <c r="J9" s="26">
        <v>0.29809391089115678</v>
      </c>
      <c r="K9" s="26">
        <v>0.79981589140837295</v>
      </c>
      <c r="L9" s="26">
        <v>-0.22359754065369458</v>
      </c>
      <c r="M9" s="26">
        <v>0.18356335329315637</v>
      </c>
    </row>
    <row r="10" spans="2:13" x14ac:dyDescent="0.25">
      <c r="B10" s="28" t="s">
        <v>18</v>
      </c>
      <c r="C10" s="27">
        <v>0.21154828473401407</v>
      </c>
      <c r="D10" s="27">
        <v>0.19625402483453655</v>
      </c>
      <c r="E10" s="27">
        <v>6.5197345809551346E-2</v>
      </c>
      <c r="F10" s="27">
        <v>0.12029693190546438</v>
      </c>
      <c r="G10" s="27">
        <v>4.494821827067931E-2</v>
      </c>
      <c r="H10" s="27">
        <v>0.3300664454589895</v>
      </c>
      <c r="I10" s="27">
        <v>0.30767469330118846</v>
      </c>
      <c r="J10" s="27">
        <v>0.3228832085003957</v>
      </c>
      <c r="K10" s="27">
        <v>0.81280806479561807</v>
      </c>
      <c r="L10" s="27">
        <v>-0.14597968809508829</v>
      </c>
      <c r="M10" s="27">
        <v>0.24071371833975116</v>
      </c>
    </row>
    <row r="11" spans="2:13" x14ac:dyDescent="0.25">
      <c r="B11" s="28" t="s">
        <v>44</v>
      </c>
      <c r="C11" s="27">
        <v>-0.62934038876537668</v>
      </c>
      <c r="D11" s="27">
        <v>-0.81781250602063404</v>
      </c>
      <c r="E11" s="27">
        <v>-0.8468940865983543</v>
      </c>
      <c r="F11" s="27">
        <v>-0.75471922793440516</v>
      </c>
      <c r="G11" s="27">
        <v>-0.54465590737854475</v>
      </c>
      <c r="H11" s="27">
        <v>-0.50558729635793531</v>
      </c>
      <c r="I11" s="27">
        <v>-0.84617373709251209</v>
      </c>
      <c r="J11" s="27">
        <v>-0.68449828961964998</v>
      </c>
      <c r="K11" s="27">
        <v>-1.1165858950614282</v>
      </c>
      <c r="L11" s="27">
        <v>-0.46330095388429116</v>
      </c>
      <c r="M11" s="27">
        <v>-0.49815174449384525</v>
      </c>
    </row>
    <row r="12" spans="2:13" x14ac:dyDescent="0.25">
      <c r="B12" s="16" t="s">
        <v>3</v>
      </c>
      <c r="C12" s="27">
        <v>-0.11419280723136953</v>
      </c>
      <c r="D12" s="27">
        <v>-4.3889981650159046E-2</v>
      </c>
      <c r="E12" s="27">
        <v>-3.7317496032037739E-2</v>
      </c>
      <c r="F12" s="27">
        <v>-1.6355918742722301E-2</v>
      </c>
      <c r="G12" s="27">
        <v>-3.6609281425298464E-2</v>
      </c>
      <c r="H12" s="27">
        <v>-3.5173194408847294E-2</v>
      </c>
      <c r="I12" s="27">
        <v>-9.3918537738062829E-2</v>
      </c>
      <c r="J12" s="27">
        <v>-2.4789297609239799E-2</v>
      </c>
      <c r="K12" s="27">
        <v>-1.2992173387247395E-2</v>
      </c>
      <c r="L12" s="27">
        <v>-7.7617852558605066E-2</v>
      </c>
      <c r="M12" s="27">
        <v>-5.7150365046597165E-2</v>
      </c>
    </row>
    <row r="13" spans="2:13" x14ac:dyDescent="0.25">
      <c r="B13" s="16" t="s">
        <v>19</v>
      </c>
      <c r="C13" s="27">
        <v>2.585896638206427E-2</v>
      </c>
      <c r="D13" s="27">
        <v>3.0869630603397716E-2</v>
      </c>
      <c r="E13" s="27">
        <v>2.8150331116385735E-2</v>
      </c>
      <c r="F13" s="27">
        <v>-2.3496632521231183E-2</v>
      </c>
      <c r="G13" s="27">
        <v>-5.1836093083969532E-2</v>
      </c>
      <c r="H13" s="27">
        <v>1.0168632080264334E-2</v>
      </c>
      <c r="I13" s="27">
        <v>5.6528407168393059E-3</v>
      </c>
      <c r="J13" s="27">
        <v>3.5925100405323006E-2</v>
      </c>
      <c r="K13" s="27">
        <v>0.25456730316574322</v>
      </c>
      <c r="L13" s="27">
        <v>-0.99843570633242362</v>
      </c>
      <c r="M13" s="27">
        <v>2.8422591223011585E-2</v>
      </c>
    </row>
    <row r="14" spans="2:13" x14ac:dyDescent="0.25">
      <c r="B14" s="16" t="s">
        <v>10</v>
      </c>
      <c r="C14" s="27">
        <v>3.3940565302900821E-2</v>
      </c>
      <c r="D14" s="27">
        <v>4.3417662710975212E-2</v>
      </c>
      <c r="E14" s="27">
        <v>3.2835611130376523E-2</v>
      </c>
      <c r="F14" s="27">
        <v>3.0233999416641615E-2</v>
      </c>
      <c r="G14" s="27">
        <v>1.6403630053290728E-3</v>
      </c>
      <c r="H14" s="27">
        <v>6.0864220568267024E-3</v>
      </c>
      <c r="I14" s="27">
        <v>1.8384259280443516E-2</v>
      </c>
      <c r="J14" s="27">
        <v>3.2575039143075003E-2</v>
      </c>
      <c r="K14" s="27">
        <v>7.6384600134484532E-2</v>
      </c>
      <c r="L14" s="27">
        <v>-2.5540168797903336E-3</v>
      </c>
      <c r="M14" s="27">
        <v>0.11643855836275668</v>
      </c>
    </row>
    <row r="15" spans="2:13" x14ac:dyDescent="0.25">
      <c r="B15" s="29" t="s">
        <v>20</v>
      </c>
      <c r="C15" s="26">
        <v>-0.41762770037996494</v>
      </c>
      <c r="D15" s="26">
        <v>7.6071479524638204E-3</v>
      </c>
      <c r="E15" s="26">
        <v>-0.59559930884253698</v>
      </c>
      <c r="F15" s="26">
        <v>-0.93258018030209622</v>
      </c>
      <c r="G15" s="26">
        <v>-0.67308538740980894</v>
      </c>
      <c r="H15" s="26">
        <v>0.12436834139472845</v>
      </c>
      <c r="I15" s="26">
        <v>-0.54645940027465834</v>
      </c>
      <c r="J15" s="26">
        <v>0.5221279961621671</v>
      </c>
      <c r="K15" s="26">
        <v>6.2645975284882578</v>
      </c>
      <c r="L15" s="26">
        <v>-0.28197151880027094</v>
      </c>
      <c r="M15" s="26">
        <v>2.0992703188509325</v>
      </c>
    </row>
    <row r="16" spans="2:13" x14ac:dyDescent="0.25">
      <c r="B16" s="98"/>
      <c r="C16" s="99"/>
      <c r="D16" s="99"/>
      <c r="E16" s="99"/>
      <c r="F16" s="99"/>
      <c r="G16" s="99"/>
      <c r="H16" s="99"/>
      <c r="I16" s="99"/>
      <c r="J16" s="99"/>
      <c r="K16" s="99"/>
      <c r="L16" s="99"/>
      <c r="M16" s="99"/>
    </row>
    <row r="17" spans="2:13" x14ac:dyDescent="0.25">
      <c r="B17" s="77" t="s">
        <v>92</v>
      </c>
    </row>
    <row r="18" spans="2:13" x14ac:dyDescent="0.25">
      <c r="C18" s="37"/>
      <c r="D18" s="37"/>
      <c r="E18" s="37"/>
      <c r="F18" s="37"/>
      <c r="G18" s="37"/>
      <c r="H18" s="37"/>
      <c r="I18" s="37"/>
      <c r="J18" s="37"/>
      <c r="K18" s="37"/>
      <c r="L18" s="37"/>
      <c r="M18" s="37"/>
    </row>
    <row r="19" spans="2:13" x14ac:dyDescent="0.25">
      <c r="C19" s="37"/>
      <c r="D19" s="37"/>
      <c r="E19" s="37"/>
      <c r="F19" s="37"/>
      <c r="G19" s="37"/>
      <c r="H19" s="37"/>
      <c r="I19" s="37"/>
      <c r="J19" s="37"/>
      <c r="K19" s="37"/>
      <c r="L19" s="37"/>
      <c r="M19" s="37"/>
    </row>
    <row r="20" spans="2:13" x14ac:dyDescent="0.25">
      <c r="C20" s="37"/>
      <c r="D20" s="37"/>
      <c r="E20" s="37"/>
      <c r="F20" s="37"/>
      <c r="G20" s="37"/>
      <c r="H20" s="37"/>
      <c r="I20" s="37"/>
      <c r="J20" s="37"/>
      <c r="K20" s="37"/>
      <c r="L20" s="37"/>
      <c r="M20" s="37"/>
    </row>
    <row r="21" spans="2:13" x14ac:dyDescent="0.25">
      <c r="C21" s="37"/>
      <c r="D21" s="37"/>
      <c r="E21" s="37"/>
      <c r="F21" s="37"/>
      <c r="G21" s="37"/>
      <c r="H21" s="37"/>
      <c r="I21" s="37"/>
      <c r="J21" s="37"/>
      <c r="K21" s="37"/>
      <c r="L21" s="37"/>
      <c r="M21" s="37"/>
    </row>
    <row r="22" spans="2:13" x14ac:dyDescent="0.25">
      <c r="C22" s="37"/>
      <c r="D22" s="37"/>
      <c r="E22" s="37"/>
      <c r="F22" s="37"/>
      <c r="G22" s="37"/>
      <c r="H22" s="37"/>
      <c r="I22" s="37"/>
      <c r="J22" s="37"/>
      <c r="K22" s="37"/>
      <c r="L22" s="37"/>
      <c r="M22" s="37"/>
    </row>
    <row r="23" spans="2:13" x14ac:dyDescent="0.25">
      <c r="C23" s="37"/>
      <c r="D23" s="37"/>
      <c r="E23" s="37"/>
      <c r="F23" s="37"/>
      <c r="G23" s="37"/>
      <c r="H23" s="37"/>
      <c r="I23" s="37"/>
      <c r="J23" s="37"/>
      <c r="K23" s="37"/>
      <c r="L23" s="37"/>
      <c r="M23" s="37"/>
    </row>
    <row r="24" spans="2:13" x14ac:dyDescent="0.25">
      <c r="C24" s="37"/>
      <c r="D24" s="37"/>
      <c r="E24" s="37"/>
      <c r="F24" s="37"/>
      <c r="G24" s="37"/>
      <c r="H24" s="37"/>
      <c r="I24" s="37"/>
      <c r="J24" s="37"/>
      <c r="K24" s="37"/>
      <c r="L24" s="37"/>
      <c r="M24" s="37"/>
    </row>
    <row r="25" spans="2:13" x14ac:dyDescent="0.25">
      <c r="C25" s="37"/>
      <c r="D25" s="37"/>
      <c r="E25" s="37"/>
      <c r="F25" s="37"/>
      <c r="G25" s="37"/>
      <c r="H25" s="37"/>
      <c r="I25" s="37"/>
      <c r="J25" s="37"/>
      <c r="K25" s="37"/>
      <c r="L25" s="37"/>
      <c r="M25" s="37"/>
    </row>
    <row r="26" spans="2:13" x14ac:dyDescent="0.25">
      <c r="C26" s="37"/>
      <c r="D26" s="37"/>
      <c r="E26" s="37"/>
      <c r="F26" s="37"/>
      <c r="G26" s="37"/>
      <c r="H26" s="37"/>
      <c r="I26" s="37"/>
      <c r="J26" s="37"/>
      <c r="K26" s="37"/>
      <c r="L26" s="37"/>
      <c r="M26" s="37"/>
    </row>
    <row r="27" spans="2:13" x14ac:dyDescent="0.25">
      <c r="C27" s="37"/>
      <c r="D27" s="37"/>
      <c r="E27" s="37"/>
      <c r="F27" s="37"/>
      <c r="G27" s="37"/>
      <c r="H27" s="37"/>
      <c r="I27" s="37"/>
      <c r="J27" s="37"/>
      <c r="K27" s="37"/>
      <c r="L27" s="37"/>
      <c r="M27" s="37"/>
    </row>
  </sheetData>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W54"/>
  <sheetViews>
    <sheetView showGridLines="0" workbookViewId="0">
      <pane xSplit="7" ySplit="17" topLeftCell="H18" activePane="bottomRight" state="frozen"/>
      <selection activeCell="A2" sqref="A2"/>
      <selection pane="topRight" activeCell="A2" sqref="A2"/>
      <selection pane="bottomLeft" activeCell="A2" sqref="A2"/>
      <selection pane="bottomRight" activeCell="A3" sqref="A3:XFD3"/>
    </sheetView>
  </sheetViews>
  <sheetFormatPr baseColWidth="10" defaultRowHeight="12.75" x14ac:dyDescent="0.25"/>
  <cols>
    <col min="1" max="1" width="3.7109375" style="13" customWidth="1"/>
    <col min="2" max="2" width="44.140625" style="13" customWidth="1"/>
    <col min="3" max="74" width="7.42578125" style="13" customWidth="1"/>
    <col min="75" max="75" width="7.140625" style="13" customWidth="1"/>
    <col min="76" max="16384" width="11.42578125" style="13"/>
  </cols>
  <sheetData>
    <row r="1" spans="2:75" ht="11.25" customHeight="1" x14ac:dyDescent="0.25"/>
    <row r="2" spans="2:75" x14ac:dyDescent="0.25">
      <c r="B2" s="14" t="s">
        <v>17</v>
      </c>
    </row>
    <row r="3" spans="2:75" x14ac:dyDescent="0.25">
      <c r="B3" s="14"/>
    </row>
    <row r="4" spans="2:75" x14ac:dyDescent="0.25">
      <c r="B4" s="104" t="s">
        <v>46</v>
      </c>
      <c r="BT4" s="15"/>
      <c r="BV4" s="15"/>
    </row>
    <row r="5" spans="2:75" s="42" customFormat="1" x14ac:dyDescent="0.25">
      <c r="B5" s="105" t="s">
        <v>116</v>
      </c>
      <c r="C5" s="41">
        <v>1950</v>
      </c>
      <c r="D5" s="41">
        <v>1951</v>
      </c>
      <c r="E5" s="41">
        <v>1952</v>
      </c>
      <c r="F5" s="41">
        <v>1953</v>
      </c>
      <c r="G5" s="41">
        <v>1954</v>
      </c>
      <c r="H5" s="41">
        <v>1955</v>
      </c>
      <c r="I5" s="41">
        <v>1956</v>
      </c>
      <c r="J5" s="41">
        <v>1957</v>
      </c>
      <c r="K5" s="41">
        <v>1958</v>
      </c>
      <c r="L5" s="41">
        <v>1959</v>
      </c>
      <c r="M5" s="41">
        <v>1960</v>
      </c>
      <c r="N5" s="41">
        <v>1961</v>
      </c>
      <c r="O5" s="41">
        <v>1962</v>
      </c>
      <c r="P5" s="41">
        <v>1963</v>
      </c>
      <c r="Q5" s="41">
        <v>1964</v>
      </c>
      <c r="R5" s="41">
        <v>1965</v>
      </c>
      <c r="S5" s="41">
        <v>1966</v>
      </c>
      <c r="T5" s="41">
        <v>1967</v>
      </c>
      <c r="U5" s="41">
        <v>1968</v>
      </c>
      <c r="V5" s="41">
        <v>1969</v>
      </c>
      <c r="W5" s="41">
        <v>1970</v>
      </c>
      <c r="X5" s="41">
        <v>1971</v>
      </c>
      <c r="Y5" s="41">
        <v>1972</v>
      </c>
      <c r="Z5" s="41">
        <v>1973</v>
      </c>
      <c r="AA5" s="41">
        <v>1974</v>
      </c>
      <c r="AB5" s="41">
        <v>1975</v>
      </c>
      <c r="AC5" s="41">
        <v>1976</v>
      </c>
      <c r="AD5" s="41">
        <v>1977</v>
      </c>
      <c r="AE5" s="41">
        <v>1978</v>
      </c>
      <c r="AF5" s="41">
        <v>1979</v>
      </c>
      <c r="AG5" s="41">
        <v>1980</v>
      </c>
      <c r="AH5" s="41">
        <v>1981</v>
      </c>
      <c r="AI5" s="41">
        <v>1982</v>
      </c>
      <c r="AJ5" s="41">
        <v>1983</v>
      </c>
      <c r="AK5" s="41">
        <v>1984</v>
      </c>
      <c r="AL5" s="41">
        <v>1985</v>
      </c>
      <c r="AM5" s="41">
        <v>1986</v>
      </c>
      <c r="AN5" s="41">
        <v>1987</v>
      </c>
      <c r="AO5" s="41">
        <v>1988</v>
      </c>
      <c r="AP5" s="41">
        <v>1989</v>
      </c>
      <c r="AQ5" s="41">
        <v>1990</v>
      </c>
      <c r="AR5" s="41">
        <v>1991</v>
      </c>
      <c r="AS5" s="41">
        <v>1992</v>
      </c>
      <c r="AT5" s="41">
        <v>1993</v>
      </c>
      <c r="AU5" s="41">
        <v>1994</v>
      </c>
      <c r="AV5" s="41">
        <v>1995</v>
      </c>
      <c r="AW5" s="41">
        <v>1996</v>
      </c>
      <c r="AX5" s="41">
        <v>1997</v>
      </c>
      <c r="AY5" s="41">
        <v>1998</v>
      </c>
      <c r="AZ5" s="41">
        <v>1999</v>
      </c>
      <c r="BA5" s="41">
        <v>2000</v>
      </c>
      <c r="BB5" s="41">
        <v>2001</v>
      </c>
      <c r="BC5" s="41">
        <v>2002</v>
      </c>
      <c r="BD5" s="41">
        <v>2003</v>
      </c>
      <c r="BE5" s="41">
        <v>2004</v>
      </c>
      <c r="BF5" s="41">
        <v>2005</v>
      </c>
      <c r="BG5" s="41">
        <v>2006</v>
      </c>
      <c r="BH5" s="41">
        <v>2007</v>
      </c>
      <c r="BI5" s="41">
        <v>2008</v>
      </c>
      <c r="BJ5" s="41">
        <v>2009</v>
      </c>
      <c r="BK5" s="41">
        <v>2010</v>
      </c>
      <c r="BL5" s="41">
        <v>2011</v>
      </c>
      <c r="BM5" s="41">
        <v>2012</v>
      </c>
      <c r="BN5" s="41">
        <v>2013</v>
      </c>
      <c r="BO5" s="41">
        <v>2014</v>
      </c>
      <c r="BP5" s="41">
        <v>2015</v>
      </c>
      <c r="BQ5" s="41">
        <v>2016</v>
      </c>
      <c r="BR5" s="41">
        <v>2017</v>
      </c>
      <c r="BS5" s="41">
        <v>2018</v>
      </c>
      <c r="BT5" s="41">
        <v>2019</v>
      </c>
      <c r="BU5" s="41">
        <v>2020</v>
      </c>
      <c r="BV5" s="41">
        <v>2021</v>
      </c>
      <c r="BW5" s="41">
        <v>2022</v>
      </c>
    </row>
    <row r="6" spans="2:75" s="45" customFormat="1" x14ac:dyDescent="0.25">
      <c r="B6" s="43" t="s">
        <v>0</v>
      </c>
      <c r="C6" s="44">
        <v>1.1060470748371733</v>
      </c>
      <c r="D6" s="44">
        <v>1.1206877665323087</v>
      </c>
      <c r="E6" s="44">
        <v>1.1932702482565924</v>
      </c>
      <c r="F6" s="44">
        <v>1.2360279244905539</v>
      </c>
      <c r="G6" s="44">
        <v>1.2322522692010502</v>
      </c>
      <c r="H6" s="44">
        <v>1.2027678231898336</v>
      </c>
      <c r="I6" s="44">
        <v>1.3076009576354868</v>
      </c>
      <c r="J6" s="44">
        <v>1.3181275967940211</v>
      </c>
      <c r="K6" s="44">
        <v>1.3543931354681691</v>
      </c>
      <c r="L6" s="44">
        <v>1.3725089986962256</v>
      </c>
      <c r="M6" s="44">
        <v>1.4242130373759487</v>
      </c>
      <c r="N6" s="44">
        <v>1.5592146371140112</v>
      </c>
      <c r="O6" s="44">
        <v>1.6333166923129365</v>
      </c>
      <c r="P6" s="44">
        <v>1.7219427860181995</v>
      </c>
      <c r="Q6" s="44">
        <v>1.7866127406654786</v>
      </c>
      <c r="R6" s="44">
        <v>1.8289087802901955</v>
      </c>
      <c r="S6" s="44">
        <v>1.8540328395633101</v>
      </c>
      <c r="T6" s="44">
        <v>1.8709125210844626</v>
      </c>
      <c r="U6" s="44">
        <v>1.8322046962297962</v>
      </c>
      <c r="V6" s="44">
        <v>2.0146577019324647</v>
      </c>
      <c r="W6" s="44">
        <v>2.0899756060132573</v>
      </c>
      <c r="X6" s="44">
        <v>2.2487549840044587</v>
      </c>
      <c r="Y6" s="44">
        <v>2.3062727228061295</v>
      </c>
      <c r="Z6" s="44">
        <v>2.2891769903089374</v>
      </c>
      <c r="AA6" s="44">
        <v>2.4210422202766595</v>
      </c>
      <c r="AB6" s="44">
        <v>2.7446694304623973</v>
      </c>
      <c r="AC6" s="44">
        <v>2.8825738709554765</v>
      </c>
      <c r="AD6" s="44">
        <v>2.9749937374105051</v>
      </c>
      <c r="AE6" s="44">
        <v>3.1565601387494433</v>
      </c>
      <c r="AF6" s="44">
        <v>3.262537791771805</v>
      </c>
      <c r="AG6" s="44">
        <v>3.3441954916472989</v>
      </c>
      <c r="AH6" s="44">
        <v>3.4777978125372582</v>
      </c>
      <c r="AI6" s="44">
        <v>3.5670000288620871</v>
      </c>
      <c r="AJ6" s="44">
        <v>3.6082455992617684</v>
      </c>
      <c r="AK6" s="44">
        <v>3.6419412842077623</v>
      </c>
      <c r="AL6" s="44">
        <v>3.6504092978176956</v>
      </c>
      <c r="AM6" s="44">
        <v>3.5749013852165064</v>
      </c>
      <c r="AN6" s="44">
        <v>3.5790089272559422</v>
      </c>
      <c r="AO6" s="44">
        <v>3.4729185868865633</v>
      </c>
      <c r="AP6" s="44">
        <v>3.4798214321006169</v>
      </c>
      <c r="AQ6" s="44">
        <v>3.5517749797864595</v>
      </c>
      <c r="AR6" s="44">
        <v>3.587874483346229</v>
      </c>
      <c r="AS6" s="44">
        <v>3.6904006459261387</v>
      </c>
      <c r="AT6" s="44">
        <v>3.8687544891447398</v>
      </c>
      <c r="AU6" s="44">
        <v>3.8886112452357611</v>
      </c>
      <c r="AV6" s="44">
        <v>3.9596832654809457</v>
      </c>
      <c r="AW6" s="44">
        <v>3.9641013094305224</v>
      </c>
      <c r="AX6" s="44">
        <v>3.8876045758369129</v>
      </c>
      <c r="AY6" s="44">
        <v>3.7972058310666434</v>
      </c>
      <c r="AZ6" s="44">
        <v>3.7183888282554589</v>
      </c>
      <c r="BA6" s="44">
        <v>3.627199823075939</v>
      </c>
      <c r="BB6" s="44">
        <v>3.625491361941112</v>
      </c>
      <c r="BC6" s="44">
        <v>3.6993111844790372</v>
      </c>
      <c r="BD6" s="44">
        <v>3.8130006988313836</v>
      </c>
      <c r="BE6" s="44">
        <v>3.8374926782862557</v>
      </c>
      <c r="BF6" s="44">
        <v>3.8459687936231273</v>
      </c>
      <c r="BG6" s="44">
        <v>3.81728507179225</v>
      </c>
      <c r="BH6" s="44">
        <v>3.7575301354335289</v>
      </c>
      <c r="BI6" s="44">
        <v>3.7839387115329695</v>
      </c>
      <c r="BJ6" s="44">
        <v>4.0464361438943648</v>
      </c>
      <c r="BK6" s="44">
        <v>4.0329698847303277</v>
      </c>
      <c r="BL6" s="44">
        <v>4.0140269148766761</v>
      </c>
      <c r="BM6" s="44">
        <v>4.0552431695004172</v>
      </c>
      <c r="BN6" s="44">
        <v>4.1049992699117555</v>
      </c>
      <c r="BO6" s="44">
        <v>4.1470930108046176</v>
      </c>
      <c r="BP6" s="44">
        <v>4.1156961632921334</v>
      </c>
      <c r="BQ6" s="44">
        <v>4.1360280762027894</v>
      </c>
      <c r="BR6" s="44">
        <v>4.0901149367553744</v>
      </c>
      <c r="BS6" s="44">
        <v>4.0262043162272896</v>
      </c>
      <c r="BT6" s="44">
        <v>3.9882697821226927</v>
      </c>
      <c r="BU6" s="44">
        <v>4.4554602600999988</v>
      </c>
      <c r="BV6" s="44">
        <v>4.4028638672581781</v>
      </c>
      <c r="BW6" s="44">
        <v>4.3523482347626761</v>
      </c>
    </row>
    <row r="7" spans="2:75" s="47" customFormat="1" x14ac:dyDescent="0.25">
      <c r="B7" s="46" t="s">
        <v>2</v>
      </c>
      <c r="C7" s="44">
        <v>0.66234680564596227</v>
      </c>
      <c r="D7" s="44">
        <v>0.70466652367434091</v>
      </c>
      <c r="E7" s="44">
        <v>0.77492981494312418</v>
      </c>
      <c r="F7" s="44">
        <v>0.84559471109272055</v>
      </c>
      <c r="G7" s="44">
        <v>0.88923550986971667</v>
      </c>
      <c r="H7" s="44">
        <v>0.92973197745820657</v>
      </c>
      <c r="I7" s="44">
        <v>0.97204809608257303</v>
      </c>
      <c r="J7" s="44">
        <v>0.95404042045627213</v>
      </c>
      <c r="K7" s="44">
        <v>0.94859095826991102</v>
      </c>
      <c r="L7" s="44">
        <v>0.93863040371084616</v>
      </c>
      <c r="M7" s="44">
        <v>0.93729787530098496</v>
      </c>
      <c r="N7" s="44">
        <v>0.9130027245576704</v>
      </c>
      <c r="O7" s="44">
        <v>0.92441832570955318</v>
      </c>
      <c r="P7" s="44">
        <v>0.98653885704294464</v>
      </c>
      <c r="Q7" s="44">
        <v>1.0684187051661489</v>
      </c>
      <c r="R7" s="44">
        <v>1.0997068493916806</v>
      </c>
      <c r="S7" s="44">
        <v>1.1926660152390154</v>
      </c>
      <c r="T7" s="44">
        <v>1.2452829131792142</v>
      </c>
      <c r="U7" s="44">
        <v>1.2182129371118031</v>
      </c>
      <c r="V7" s="44">
        <v>1.249731925445106</v>
      </c>
      <c r="W7" s="44">
        <v>1.255543995440517</v>
      </c>
      <c r="X7" s="44">
        <v>1.2655502053354681</v>
      </c>
      <c r="Y7" s="44">
        <v>1.3102260833515056</v>
      </c>
      <c r="Z7" s="44">
        <v>1.34123745819049</v>
      </c>
      <c r="AA7" s="44">
        <v>1.310626793677178</v>
      </c>
      <c r="AB7" s="44">
        <v>1.4178026473530483</v>
      </c>
      <c r="AC7" s="44">
        <v>1.4055505551082264</v>
      </c>
      <c r="AD7" s="44">
        <v>1.3688777949596578</v>
      </c>
      <c r="AE7" s="44">
        <v>1.4421260861751568</v>
      </c>
      <c r="AF7" s="44">
        <v>1.4484618863107444</v>
      </c>
      <c r="AG7" s="44">
        <v>1.4726109398643847</v>
      </c>
      <c r="AH7" s="44">
        <v>1.497026143574492</v>
      </c>
      <c r="AI7" s="44">
        <v>1.4833962557400264</v>
      </c>
      <c r="AJ7" s="44">
        <v>1.6065649452344524</v>
      </c>
      <c r="AK7" s="44">
        <v>1.646419269564976</v>
      </c>
      <c r="AL7" s="44">
        <v>1.7187965864797075</v>
      </c>
      <c r="AM7" s="44">
        <v>1.8005696907803377</v>
      </c>
      <c r="AN7" s="44">
        <v>1.809809185104251</v>
      </c>
      <c r="AO7" s="44">
        <v>1.8652781304188331</v>
      </c>
      <c r="AP7" s="44">
        <v>1.9021576164617495</v>
      </c>
      <c r="AQ7" s="44">
        <v>1.9158211807192138</v>
      </c>
      <c r="AR7" s="44">
        <v>1.9650468324239623</v>
      </c>
      <c r="AS7" s="44">
        <v>2.0094645898780192</v>
      </c>
      <c r="AT7" s="44">
        <v>2.0784198985029203</v>
      </c>
      <c r="AU7" s="44">
        <v>2.0223666324590597</v>
      </c>
      <c r="AV7" s="44">
        <v>2.0541767930020791</v>
      </c>
      <c r="AW7" s="44">
        <v>2.0364384928407455</v>
      </c>
      <c r="AX7" s="44">
        <v>1.9994229964139041</v>
      </c>
      <c r="AY7" s="44">
        <v>1.9809154825821937</v>
      </c>
      <c r="AZ7" s="44">
        <v>1.9826711159203754</v>
      </c>
      <c r="BA7" s="44">
        <v>1.9626815685985857</v>
      </c>
      <c r="BB7" s="44">
        <v>1.9917762152201806</v>
      </c>
      <c r="BC7" s="44">
        <v>2.0834207134136937</v>
      </c>
      <c r="BD7" s="44">
        <v>2.1644563044936551</v>
      </c>
      <c r="BE7" s="44">
        <v>2.1579194051682591</v>
      </c>
      <c r="BF7" s="44">
        <v>2.1464037986756659</v>
      </c>
      <c r="BG7" s="44">
        <v>2.1262873471871355</v>
      </c>
      <c r="BH7" s="44">
        <v>2.1159711108268739</v>
      </c>
      <c r="BI7" s="44">
        <v>2.121206174483071</v>
      </c>
      <c r="BJ7" s="44">
        <v>2.2422391274748872</v>
      </c>
      <c r="BK7" s="44">
        <v>2.2358677082008724</v>
      </c>
      <c r="BL7" s="44">
        <v>2.2464033726407897</v>
      </c>
      <c r="BM7" s="44">
        <v>2.2700923491310676</v>
      </c>
      <c r="BN7" s="44">
        <v>2.2935213355049102</v>
      </c>
      <c r="BO7" s="44">
        <v>2.318539074430801</v>
      </c>
      <c r="BP7" s="44">
        <v>2.3326513488595646</v>
      </c>
      <c r="BQ7" s="44">
        <v>2.3618615794782531</v>
      </c>
      <c r="BR7" s="44">
        <v>2.3405465978245039</v>
      </c>
      <c r="BS7" s="44">
        <v>2.3233031597588845</v>
      </c>
      <c r="BT7" s="44">
        <v>2.3219878311124145</v>
      </c>
      <c r="BU7" s="44">
        <v>2.3641624161890635</v>
      </c>
      <c r="BV7" s="44">
        <v>2.409466649147602</v>
      </c>
      <c r="BW7" s="44">
        <v>2.3552486461883824</v>
      </c>
    </row>
    <row r="8" spans="2:75" s="47" customFormat="1" x14ac:dyDescent="0.25">
      <c r="B8" s="46" t="s">
        <v>10</v>
      </c>
      <c r="C8" s="44">
        <v>1.4447596297412395E-2</v>
      </c>
      <c r="D8" s="44">
        <v>1.5416427337642787E-2</v>
      </c>
      <c r="E8" s="44">
        <v>1.7010486638365581E-2</v>
      </c>
      <c r="F8" s="44">
        <v>1.8616805590513711E-2</v>
      </c>
      <c r="G8" s="44">
        <v>1.9636094014557261E-2</v>
      </c>
      <c r="H8" s="44">
        <v>2.058940376284862E-2</v>
      </c>
      <c r="I8" s="44">
        <v>2.181401166141006E-2</v>
      </c>
      <c r="J8" s="44">
        <v>2.1694115239193273E-2</v>
      </c>
      <c r="K8" s="44">
        <v>2.1859597670344042E-2</v>
      </c>
      <c r="L8" s="44">
        <v>2.018924451288184E-2</v>
      </c>
      <c r="M8" s="44">
        <v>2.2183825372227423E-2</v>
      </c>
      <c r="N8" s="44">
        <v>2.4452071818652183E-2</v>
      </c>
      <c r="O8" s="44">
        <v>2.5635713057422346E-2</v>
      </c>
      <c r="P8" s="44">
        <v>2.7166898988115851E-2</v>
      </c>
      <c r="Q8" s="44">
        <v>2.8388745580403833E-2</v>
      </c>
      <c r="R8" s="44">
        <v>2.9490205283210759E-2</v>
      </c>
      <c r="S8" s="44">
        <v>3.1073889052125353E-2</v>
      </c>
      <c r="T8" s="44">
        <v>3.1961396385169961E-2</v>
      </c>
      <c r="U8" s="44">
        <v>3.1964863016975924E-2</v>
      </c>
      <c r="V8" s="44">
        <v>3.4095846583353205E-2</v>
      </c>
      <c r="W8" s="44">
        <v>3.3009888285462703E-2</v>
      </c>
      <c r="X8" s="44">
        <v>3.4451026845254293E-2</v>
      </c>
      <c r="Y8" s="44">
        <v>3.4937639921620037E-2</v>
      </c>
      <c r="Z8" s="44">
        <v>3.7799952616465425E-2</v>
      </c>
      <c r="AA8" s="44">
        <v>4.1674872035992641E-2</v>
      </c>
      <c r="AB8" s="44">
        <v>4.6572178695651618E-2</v>
      </c>
      <c r="AC8" s="44">
        <v>4.3842391507170952E-2</v>
      </c>
      <c r="AD8" s="44">
        <v>5.3642360572615115E-2</v>
      </c>
      <c r="AE8" s="44">
        <v>5.707597989106783E-2</v>
      </c>
      <c r="AF8" s="44">
        <v>6.0610530451661072E-2</v>
      </c>
      <c r="AG8" s="44">
        <v>6.3575505243986072E-2</v>
      </c>
      <c r="AH8" s="44">
        <v>6.7469365163451006E-2</v>
      </c>
      <c r="AI8" s="44">
        <v>7.3926525103439028E-2</v>
      </c>
      <c r="AJ8" s="44">
        <v>7.7581892500749552E-2</v>
      </c>
      <c r="AK8" s="44">
        <v>8.3871750369822945E-2</v>
      </c>
      <c r="AL8" s="44">
        <v>9.0316765306383218E-2</v>
      </c>
      <c r="AM8" s="44">
        <v>9.7952524736033636E-2</v>
      </c>
      <c r="AN8" s="44">
        <v>9.6199422599222192E-2</v>
      </c>
      <c r="AO8" s="44">
        <v>9.0781031178531479E-2</v>
      </c>
      <c r="AP8" s="44">
        <v>9.4005682847135938E-2</v>
      </c>
      <c r="AQ8" s="44">
        <v>0.10231664925798387</v>
      </c>
      <c r="AR8" s="44">
        <v>0.11008878928836213</v>
      </c>
      <c r="AS8" s="44">
        <v>0.11728901443582365</v>
      </c>
      <c r="AT8" s="44">
        <v>0.11980234855469218</v>
      </c>
      <c r="AU8" s="44">
        <v>0.12151138656844851</v>
      </c>
      <c r="AV8" s="44">
        <v>0.12227754954031725</v>
      </c>
      <c r="AW8" s="44">
        <v>0.11802142581554241</v>
      </c>
      <c r="AX8" s="44">
        <v>0.11508537217524918</v>
      </c>
      <c r="AY8" s="44">
        <v>0.1200269185452033</v>
      </c>
      <c r="AZ8" s="44">
        <v>0.12537052852948133</v>
      </c>
      <c r="BA8" s="44">
        <v>0.12830373909728243</v>
      </c>
      <c r="BB8" s="44">
        <v>0.13581474080773481</v>
      </c>
      <c r="BC8" s="44">
        <v>0.1432166420629542</v>
      </c>
      <c r="BD8" s="44">
        <v>0.15003015757820884</v>
      </c>
      <c r="BE8" s="44">
        <v>0.1562649419373367</v>
      </c>
      <c r="BF8" s="44">
        <v>0.16075336767341811</v>
      </c>
      <c r="BG8" s="44">
        <v>0.16696482978660621</v>
      </c>
      <c r="BH8" s="44">
        <v>0.16573814259485586</v>
      </c>
      <c r="BI8" s="44">
        <v>0.16919701093179643</v>
      </c>
      <c r="BJ8" s="44">
        <v>0.1844851911954736</v>
      </c>
      <c r="BK8" s="44">
        <v>0.18766492180807592</v>
      </c>
      <c r="BL8" s="44">
        <v>0.18678283470230894</v>
      </c>
      <c r="BM8" s="44">
        <v>0.19489830461532437</v>
      </c>
      <c r="BN8" s="44">
        <v>0.20249455023325352</v>
      </c>
      <c r="BO8" s="44">
        <v>0.20520040748770446</v>
      </c>
      <c r="BP8" s="44">
        <v>0.20942535881574592</v>
      </c>
      <c r="BQ8" s="44">
        <v>0.21499008797248903</v>
      </c>
      <c r="BR8" s="44">
        <v>0.2170714754401756</v>
      </c>
      <c r="BS8" s="44">
        <v>0.2157563675077675</v>
      </c>
      <c r="BT8" s="44">
        <v>0.20752747229386023</v>
      </c>
      <c r="BU8" s="44">
        <v>0.20454581311888312</v>
      </c>
      <c r="BV8" s="44">
        <v>0.22296419289483588</v>
      </c>
      <c r="BW8" s="44">
        <v>0.22770452085012988</v>
      </c>
    </row>
    <row r="9" spans="2:75" s="47" customFormat="1" x14ac:dyDescent="0.25">
      <c r="B9" s="46" t="s">
        <v>5</v>
      </c>
      <c r="C9" s="44">
        <v>0.64715875426487646</v>
      </c>
      <c r="D9" s="44">
        <v>0.69647791033750284</v>
      </c>
      <c r="E9" s="44">
        <v>0.77508390497591562</v>
      </c>
      <c r="F9" s="44">
        <v>0.8555502411523499</v>
      </c>
      <c r="G9" s="44">
        <v>0.91013084092188579</v>
      </c>
      <c r="H9" s="44">
        <v>0.96250029825419836</v>
      </c>
      <c r="I9" s="44">
        <v>0.99180786449196945</v>
      </c>
      <c r="J9" s="44">
        <v>0.95933182883709978</v>
      </c>
      <c r="K9" s="44">
        <v>0.94016478401099113</v>
      </c>
      <c r="L9" s="44">
        <v>0.91291405178695639</v>
      </c>
      <c r="M9" s="44">
        <v>0.90254333135298148</v>
      </c>
      <c r="N9" s="44">
        <v>1.0380440990405464</v>
      </c>
      <c r="O9" s="44">
        <v>1.0574780727312871</v>
      </c>
      <c r="P9" s="44">
        <v>1.0619085595275428</v>
      </c>
      <c r="Q9" s="44">
        <v>1.0912541100742115</v>
      </c>
      <c r="R9" s="44">
        <v>1.1444751386349719</v>
      </c>
      <c r="S9" s="44">
        <v>1.2025245295946909</v>
      </c>
      <c r="T9" s="44">
        <v>1.244371041963102</v>
      </c>
      <c r="U9" s="44">
        <v>1.2213616107139371</v>
      </c>
      <c r="V9" s="44">
        <v>1.2536598668053571</v>
      </c>
      <c r="W9" s="44">
        <v>1.2836859554263775</v>
      </c>
      <c r="X9" s="44">
        <v>1.292183735230767</v>
      </c>
      <c r="Y9" s="44">
        <v>1.2845315431878175</v>
      </c>
      <c r="Z9" s="44">
        <v>1.2919715621779224</v>
      </c>
      <c r="AA9" s="44">
        <v>1.2243851949041107</v>
      </c>
      <c r="AB9" s="44">
        <v>1.288182328841408</v>
      </c>
      <c r="AC9" s="44">
        <v>1.1741831053752487</v>
      </c>
      <c r="AD9" s="44">
        <v>1.0667185997584911</v>
      </c>
      <c r="AE9" s="44">
        <v>1.1240900794640947</v>
      </c>
      <c r="AF9" s="44">
        <v>1.0886511368031091</v>
      </c>
      <c r="AG9" s="44">
        <v>1.1144954816645298</v>
      </c>
      <c r="AH9" s="44">
        <v>1.1920638954160359</v>
      </c>
      <c r="AI9" s="44">
        <v>1.187212486983757</v>
      </c>
      <c r="AJ9" s="44">
        <v>1.1789318213619711</v>
      </c>
      <c r="AK9" s="44">
        <v>1.2026643690771877</v>
      </c>
      <c r="AL9" s="44">
        <v>1.275059710680029</v>
      </c>
      <c r="AM9" s="44">
        <v>1.2958909917298498</v>
      </c>
      <c r="AN9" s="44">
        <v>1.2930585672281281</v>
      </c>
      <c r="AO9" s="44">
        <v>1.334204044723649</v>
      </c>
      <c r="AP9" s="44">
        <v>1.3541578841573045</v>
      </c>
      <c r="AQ9" s="44">
        <v>1.3702040684668522</v>
      </c>
      <c r="AR9" s="44">
        <v>1.4148284459192064</v>
      </c>
      <c r="AS9" s="44">
        <v>1.4383900948786714</v>
      </c>
      <c r="AT9" s="44">
        <v>1.5253076300141011</v>
      </c>
      <c r="AU9" s="44">
        <v>1.4984780512176024</v>
      </c>
      <c r="AV9" s="44">
        <v>1.5351595496773407</v>
      </c>
      <c r="AW9" s="44">
        <v>1.5165909830021691</v>
      </c>
      <c r="AX9" s="44">
        <v>1.5177356529240553</v>
      </c>
      <c r="AY9" s="44">
        <v>1.5384899707537159</v>
      </c>
      <c r="AZ9" s="44">
        <v>1.5847716222115855</v>
      </c>
      <c r="BA9" s="44">
        <v>1.6407060663610102</v>
      </c>
      <c r="BB9" s="44">
        <v>1.7034178941322327</v>
      </c>
      <c r="BC9" s="44">
        <v>1.7350888418394452</v>
      </c>
      <c r="BD9" s="44">
        <v>1.7968490385866447</v>
      </c>
      <c r="BE9" s="44">
        <v>1.7983846523247939</v>
      </c>
      <c r="BF9" s="44">
        <v>1.7675255139846751</v>
      </c>
      <c r="BG9" s="44">
        <v>1.7067028484876259</v>
      </c>
      <c r="BH9" s="44">
        <v>1.6685737412170036</v>
      </c>
      <c r="BI9" s="44">
        <v>1.6594896567085797</v>
      </c>
      <c r="BJ9" s="44">
        <v>1.7222326876447334</v>
      </c>
      <c r="BK9" s="44">
        <v>1.6214865700197516</v>
      </c>
      <c r="BL9" s="44">
        <v>1.574751881728208</v>
      </c>
      <c r="BM9" s="44">
        <v>1.5366554435419313</v>
      </c>
      <c r="BN9" s="44">
        <v>1.4918051464486797</v>
      </c>
      <c r="BO9" s="44">
        <v>1.4890867515724602</v>
      </c>
      <c r="BP9" s="44">
        <v>1.4316878996712112</v>
      </c>
      <c r="BQ9" s="44">
        <v>1.4093053403185984</v>
      </c>
      <c r="BR9" s="44">
        <v>1.3716905131283819</v>
      </c>
      <c r="BS9" s="44">
        <v>1.3060281518571781</v>
      </c>
      <c r="BT9" s="44">
        <v>1.2588424561693525</v>
      </c>
      <c r="BU9" s="44">
        <v>1.2870165846770472</v>
      </c>
      <c r="BV9" s="44">
        <v>1.243284587986218</v>
      </c>
      <c r="BW9" s="44">
        <v>1.2416346161975407</v>
      </c>
    </row>
    <row r="10" spans="2:75" s="47" customFormat="1" x14ac:dyDescent="0.25">
      <c r="B10" s="48" t="s">
        <v>6</v>
      </c>
      <c r="C10" s="44">
        <v>0.1011866894351037</v>
      </c>
      <c r="D10" s="44">
        <v>0.10642436263593323</v>
      </c>
      <c r="E10" s="44">
        <v>0.11574535840910151</v>
      </c>
      <c r="F10" s="44">
        <v>0.12485948457229148</v>
      </c>
      <c r="G10" s="44">
        <v>0.12980786450342369</v>
      </c>
      <c r="H10" s="44">
        <v>0.13415881116380043</v>
      </c>
      <c r="I10" s="44">
        <v>0.13583209067476584</v>
      </c>
      <c r="J10" s="44">
        <v>0.12909225895691392</v>
      </c>
      <c r="K10" s="44">
        <v>0.1243059266891221</v>
      </c>
      <c r="L10" s="44">
        <v>0.12091476032213065</v>
      </c>
      <c r="M10" s="44">
        <v>0.11520436536479216</v>
      </c>
      <c r="N10" s="44">
        <v>0.11708467530110692</v>
      </c>
      <c r="O10" s="44">
        <v>0.11865047542265024</v>
      </c>
      <c r="P10" s="44">
        <v>0.11712030123021029</v>
      </c>
      <c r="Q10" s="44">
        <v>0.1149589879133314</v>
      </c>
      <c r="R10" s="44">
        <v>0.11482194983169267</v>
      </c>
      <c r="S10" s="44">
        <v>0.11369678835281441</v>
      </c>
      <c r="T10" s="44">
        <v>0.1126694121313174</v>
      </c>
      <c r="U10" s="44">
        <v>0.10849098859749637</v>
      </c>
      <c r="V10" s="44">
        <v>0.10458485213715378</v>
      </c>
      <c r="W10" s="44">
        <v>0.12252995264429567</v>
      </c>
      <c r="X10" s="44">
        <v>0.11818738874684995</v>
      </c>
      <c r="Y10" s="44">
        <v>0.11706156004776178</v>
      </c>
      <c r="Z10" s="44">
        <v>0.11154182033250565</v>
      </c>
      <c r="AA10" s="44">
        <v>0.11874084654045151</v>
      </c>
      <c r="AB10" s="44">
        <v>0.14009220588677435</v>
      </c>
      <c r="AC10" s="44">
        <v>0.13487114272329065</v>
      </c>
      <c r="AD10" s="44">
        <v>0.13049338607895006</v>
      </c>
      <c r="AE10" s="44">
        <v>0.14054100522325688</v>
      </c>
      <c r="AF10" s="44">
        <v>0.14245560652992767</v>
      </c>
      <c r="AG10" s="44">
        <v>0.14221517914959281</v>
      </c>
      <c r="AH10" s="44">
        <v>0.14793959582131144</v>
      </c>
      <c r="AI10" s="44">
        <v>0.15381312255627932</v>
      </c>
      <c r="AJ10" s="44">
        <v>0.15342359225206295</v>
      </c>
      <c r="AK10" s="44">
        <v>0.16443027755085357</v>
      </c>
      <c r="AL10" s="44">
        <v>0.17228481597744977</v>
      </c>
      <c r="AM10" s="44">
        <v>0.1745969483440003</v>
      </c>
      <c r="AN10" s="44">
        <v>0.17596669381230981</v>
      </c>
      <c r="AO10" s="44">
        <v>0.18615043531961781</v>
      </c>
      <c r="AP10" s="44">
        <v>0.19701137861210991</v>
      </c>
      <c r="AQ10" s="44">
        <v>0.22808168252216909</v>
      </c>
      <c r="AR10" s="44">
        <v>0.26076369879268002</v>
      </c>
      <c r="AS10" s="44">
        <v>0.28056879487440373</v>
      </c>
      <c r="AT10" s="44">
        <v>0.29933887974709211</v>
      </c>
      <c r="AU10" s="44">
        <v>0.31078730912563618</v>
      </c>
      <c r="AV10" s="44">
        <v>0.31164968991276021</v>
      </c>
      <c r="AW10" s="44">
        <v>0.31981895822122808</v>
      </c>
      <c r="AX10" s="44">
        <v>0.32305677546034373</v>
      </c>
      <c r="AY10" s="44">
        <v>0.33711869596773919</v>
      </c>
      <c r="AZ10" s="44">
        <v>0.36817891801588049</v>
      </c>
      <c r="BA10" s="44">
        <v>0.39670826811041837</v>
      </c>
      <c r="BB10" s="44">
        <v>0.42520674592346297</v>
      </c>
      <c r="BC10" s="44">
        <v>0.44707556269696291</v>
      </c>
      <c r="BD10" s="44">
        <v>0.46877218242696017</v>
      </c>
      <c r="BE10" s="44">
        <v>0.48639778476232071</v>
      </c>
      <c r="BF10" s="44">
        <v>0.49904753526183826</v>
      </c>
      <c r="BG10" s="44">
        <v>0.5078453335944334</v>
      </c>
      <c r="BH10" s="44">
        <v>0.527697925414081</v>
      </c>
      <c r="BI10" s="44">
        <v>0.54398499501693132</v>
      </c>
      <c r="BJ10" s="44">
        <v>0.57798598000615919</v>
      </c>
      <c r="BK10" s="44">
        <v>0.61179492828691484</v>
      </c>
      <c r="BL10" s="44">
        <v>0.62738928821507212</v>
      </c>
      <c r="BM10" s="44">
        <v>0.64617900496374481</v>
      </c>
      <c r="BN10" s="44">
        <v>0.66119205106128875</v>
      </c>
      <c r="BO10" s="44">
        <v>0.67962308204618183</v>
      </c>
      <c r="BP10" s="44">
        <v>0.69267266061363275</v>
      </c>
      <c r="BQ10" s="44">
        <v>0.70699615212626044</v>
      </c>
      <c r="BR10" s="44">
        <v>0.70193961460221865</v>
      </c>
      <c r="BS10" s="44">
        <v>0.70910259686860699</v>
      </c>
      <c r="BT10" s="44">
        <v>0.72109004326401205</v>
      </c>
      <c r="BU10" s="44">
        <v>0.76728611558640147</v>
      </c>
      <c r="BV10" s="44">
        <v>0.79081540765346803</v>
      </c>
      <c r="BW10" s="44">
        <v>0.75701665926021899</v>
      </c>
    </row>
    <row r="11" spans="2:75" s="42" customFormat="1" x14ac:dyDescent="0.25">
      <c r="B11" s="49" t="s">
        <v>7</v>
      </c>
      <c r="C11" s="50">
        <v>2.5311869204805282</v>
      </c>
      <c r="D11" s="50">
        <v>2.6436729905177287</v>
      </c>
      <c r="E11" s="50">
        <v>2.8760398132230995</v>
      </c>
      <c r="F11" s="50">
        <v>3.080649166898429</v>
      </c>
      <c r="G11" s="50">
        <v>3.1810625785106335</v>
      </c>
      <c r="H11" s="50">
        <v>3.2497483138288876</v>
      </c>
      <c r="I11" s="50">
        <v>3.4291030205462056</v>
      </c>
      <c r="J11" s="50">
        <v>3.3822862202835</v>
      </c>
      <c r="K11" s="50">
        <v>3.3893144021085377</v>
      </c>
      <c r="L11" s="50">
        <v>3.365157459029041</v>
      </c>
      <c r="M11" s="50">
        <v>3.4014424347669348</v>
      </c>
      <c r="N11" s="50">
        <v>3.6517982078319871</v>
      </c>
      <c r="O11" s="50">
        <v>3.7594992792338489</v>
      </c>
      <c r="P11" s="50">
        <v>3.9146774028070133</v>
      </c>
      <c r="Q11" s="50">
        <v>4.0896332893995746</v>
      </c>
      <c r="R11" s="50">
        <v>4.2174029234317514</v>
      </c>
      <c r="S11" s="50">
        <v>4.3939940618019566</v>
      </c>
      <c r="T11" s="50">
        <v>4.5051972847432671</v>
      </c>
      <c r="U11" s="50">
        <v>4.4122350956700087</v>
      </c>
      <c r="V11" s="50">
        <v>4.656730192903435</v>
      </c>
      <c r="W11" s="50">
        <v>4.7847453978099095</v>
      </c>
      <c r="X11" s="50">
        <v>4.959127340162798</v>
      </c>
      <c r="Y11" s="50">
        <v>5.0530295493148341</v>
      </c>
      <c r="Z11" s="50">
        <v>5.0717277836263213</v>
      </c>
      <c r="AA11" s="50">
        <v>5.1164699274343919</v>
      </c>
      <c r="AB11" s="50">
        <v>5.637318791239279</v>
      </c>
      <c r="AC11" s="50">
        <v>5.6410210656694133</v>
      </c>
      <c r="AD11" s="50">
        <v>5.5947258787802197</v>
      </c>
      <c r="AE11" s="50">
        <v>5.9203932895030187</v>
      </c>
      <c r="AF11" s="50">
        <v>6.0027169518672476</v>
      </c>
      <c r="AG11" s="50">
        <v>6.1370925975697936</v>
      </c>
      <c r="AH11" s="50">
        <v>6.382296812512549</v>
      </c>
      <c r="AI11" s="50">
        <v>6.4653484192455899</v>
      </c>
      <c r="AJ11" s="50">
        <v>6.624747850611004</v>
      </c>
      <c r="AK11" s="50">
        <v>6.739326950770602</v>
      </c>
      <c r="AL11" s="50">
        <v>6.9068671762612652</v>
      </c>
      <c r="AM11" s="50">
        <v>6.9439115408067273</v>
      </c>
      <c r="AN11" s="50">
        <v>6.954042795999853</v>
      </c>
      <c r="AO11" s="50">
        <v>6.9493322285271937</v>
      </c>
      <c r="AP11" s="50">
        <v>7.0271539941789172</v>
      </c>
      <c r="AQ11" s="50">
        <v>7.1681985607526784</v>
      </c>
      <c r="AR11" s="50">
        <v>7.3386022497704397</v>
      </c>
      <c r="AS11" s="50">
        <v>7.5361131399930574</v>
      </c>
      <c r="AT11" s="50">
        <v>7.8916232459635456</v>
      </c>
      <c r="AU11" s="50">
        <v>7.8417546246065077</v>
      </c>
      <c r="AV11" s="50">
        <v>7.9829468476134426</v>
      </c>
      <c r="AW11" s="50">
        <v>7.9549711693102072</v>
      </c>
      <c r="AX11" s="50">
        <v>7.8429053728104661</v>
      </c>
      <c r="AY11" s="50">
        <v>7.7737568989154955</v>
      </c>
      <c r="AZ11" s="50">
        <v>7.7793810129327818</v>
      </c>
      <c r="BA11" s="50">
        <v>7.7555994652432361</v>
      </c>
      <c r="BB11" s="50">
        <v>7.881706958024723</v>
      </c>
      <c r="BC11" s="50">
        <v>8.1081129444920936</v>
      </c>
      <c r="BD11" s="50">
        <v>8.3931083819168535</v>
      </c>
      <c r="BE11" s="50">
        <v>8.4364594624789646</v>
      </c>
      <c r="BF11" s="50">
        <v>8.4196990092187249</v>
      </c>
      <c r="BG11" s="50">
        <v>8.325085430848052</v>
      </c>
      <c r="BH11" s="50">
        <v>8.2355110554863433</v>
      </c>
      <c r="BI11" s="50">
        <v>8.2778165486733482</v>
      </c>
      <c r="BJ11" s="50">
        <v>8.7733791302156199</v>
      </c>
      <c r="BK11" s="50">
        <v>8.6897840130459301</v>
      </c>
      <c r="BL11" s="50">
        <v>8.6493542921630659</v>
      </c>
      <c r="BM11" s="50">
        <v>8.7030682717524961</v>
      </c>
      <c r="BN11" s="50">
        <v>8.7540123531598955</v>
      </c>
      <c r="BO11" s="50">
        <v>8.8395423263417641</v>
      </c>
      <c r="BP11" s="50">
        <v>8.7821334312522747</v>
      </c>
      <c r="BQ11" s="50">
        <v>8.8291812360983624</v>
      </c>
      <c r="BR11" s="50">
        <v>8.7213631377506591</v>
      </c>
      <c r="BS11" s="50">
        <v>8.5803945922197542</v>
      </c>
      <c r="BT11" s="50">
        <v>8.4977175849623521</v>
      </c>
      <c r="BU11" s="50">
        <v>9.0784711896713812</v>
      </c>
      <c r="BV11" s="50">
        <v>9.0693947049402954</v>
      </c>
      <c r="BW11" s="50">
        <v>8.9339526772589579</v>
      </c>
    </row>
    <row r="12" spans="2:75" s="42" customFormat="1" x14ac:dyDescent="0.25">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row>
    <row r="13" spans="2:75" x14ac:dyDescent="0.25">
      <c r="B13" s="79" t="s">
        <v>93</v>
      </c>
    </row>
    <row r="14" spans="2:75" x14ac:dyDescent="0.25">
      <c r="B14" s="77" t="s">
        <v>94</v>
      </c>
    </row>
    <row r="16" spans="2:75" x14ac:dyDescent="0.25">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row>
    <row r="17" spans="3:74" x14ac:dyDescent="0.25">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row>
    <row r="18" spans="3:74" x14ac:dyDescent="0.2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row>
    <row r="19" spans="3:74" x14ac:dyDescent="0.25">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row>
    <row r="20" spans="3:74" x14ac:dyDescent="0.2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row>
    <row r="21" spans="3:74" x14ac:dyDescent="0.2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row>
    <row r="22" spans="3:74" x14ac:dyDescent="0.2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3:74" x14ac:dyDescent="0.2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row>
    <row r="24" spans="3:74" x14ac:dyDescent="0.25">
      <c r="C24" s="37"/>
      <c r="D24" s="37"/>
      <c r="E24" s="37"/>
      <c r="F24" s="37"/>
      <c r="G24" s="37"/>
      <c r="H24" s="37"/>
      <c r="I24" s="37"/>
      <c r="J24" s="37"/>
      <c r="K24" s="37"/>
      <c r="L24" s="37"/>
      <c r="M24" s="37"/>
    </row>
    <row r="25" spans="3:74" x14ac:dyDescent="0.25">
      <c r="C25" s="37"/>
      <c r="D25" s="37"/>
      <c r="E25" s="37"/>
      <c r="F25" s="37"/>
      <c r="G25" s="37"/>
      <c r="H25" s="37"/>
      <c r="I25" s="37"/>
      <c r="J25" s="37"/>
      <c r="K25" s="37"/>
      <c r="L25" s="37"/>
      <c r="M25" s="37"/>
    </row>
    <row r="54" ht="7.5"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showGridLines="0" workbookViewId="0">
      <selection activeCell="B13" sqref="B13"/>
    </sheetView>
  </sheetViews>
  <sheetFormatPr baseColWidth="10" defaultRowHeight="12.75" x14ac:dyDescent="0.25"/>
  <cols>
    <col min="1" max="1" width="3.7109375" style="13" customWidth="1"/>
    <col min="2" max="2" width="24.140625" style="13" customWidth="1"/>
    <col min="3" max="12" width="10.7109375" style="13" customWidth="1"/>
    <col min="13" max="16384" width="11.42578125" style="13"/>
  </cols>
  <sheetData>
    <row r="2" spans="2:11" x14ac:dyDescent="0.25">
      <c r="B2" s="18" t="s">
        <v>9</v>
      </c>
    </row>
    <row r="3" spans="2:11" x14ac:dyDescent="0.25">
      <c r="B3" s="18"/>
    </row>
    <row r="4" spans="2:11" x14ac:dyDescent="0.25">
      <c r="K4" s="15" t="s">
        <v>28</v>
      </c>
    </row>
    <row r="5" spans="2:11" x14ac:dyDescent="0.25">
      <c r="B5" s="40"/>
      <c r="C5" s="58" t="s">
        <v>12</v>
      </c>
      <c r="D5" s="58" t="s">
        <v>13</v>
      </c>
      <c r="E5" s="58" t="s">
        <v>14</v>
      </c>
      <c r="F5" s="58" t="s">
        <v>15</v>
      </c>
      <c r="G5" s="58" t="s">
        <v>16</v>
      </c>
      <c r="H5" s="58" t="s">
        <v>29</v>
      </c>
      <c r="I5" s="58" t="s">
        <v>30</v>
      </c>
      <c r="J5" s="40" t="s">
        <v>58</v>
      </c>
      <c r="K5" s="40">
        <v>2022</v>
      </c>
    </row>
    <row r="6" spans="2:11" x14ac:dyDescent="0.25">
      <c r="B6" s="59" t="s">
        <v>0</v>
      </c>
      <c r="C6" s="60">
        <v>6.7675863800551683</v>
      </c>
      <c r="D6" s="60">
        <v>8.514555994766603</v>
      </c>
      <c r="E6" s="60">
        <v>7.7836421631812369</v>
      </c>
      <c r="F6" s="60">
        <v>3.1632784235306799</v>
      </c>
      <c r="G6" s="60">
        <v>1.318942239194687</v>
      </c>
      <c r="H6" s="60">
        <v>2.0048011892676243</v>
      </c>
      <c r="I6" s="60">
        <v>1.7231363143464407</v>
      </c>
      <c r="J6" s="60">
        <v>-1.593612561240032</v>
      </c>
      <c r="K6" s="60">
        <v>-0.49209273879429194</v>
      </c>
    </row>
    <row r="7" spans="2:11" x14ac:dyDescent="0.25">
      <c r="B7" s="59" t="s">
        <v>2</v>
      </c>
      <c r="C7" s="60">
        <v>5.3109624094785701</v>
      </c>
      <c r="D7" s="60">
        <v>8.1982564332003349</v>
      </c>
      <c r="E7" s="60">
        <v>6.2536185653912169</v>
      </c>
      <c r="F7" s="60">
        <v>6.8408048536862109</v>
      </c>
      <c r="G7" s="60">
        <v>2.4734060044705464</v>
      </c>
      <c r="H7" s="60">
        <v>2.7710202647726723</v>
      </c>
      <c r="I7" s="60">
        <v>2.0919580762742696</v>
      </c>
      <c r="J7" s="60">
        <v>2.1307469940922141</v>
      </c>
      <c r="K7" s="60">
        <v>2.3978054373839264</v>
      </c>
    </row>
    <row r="8" spans="2:11" x14ac:dyDescent="0.25">
      <c r="B8" s="59" t="s">
        <v>5</v>
      </c>
      <c r="C8" s="60">
        <v>11.647994450668286</v>
      </c>
      <c r="D8" s="60">
        <v>13.202135202918264</v>
      </c>
      <c r="E8" s="60">
        <v>7.3979421519944077</v>
      </c>
      <c r="F8" s="60">
        <v>8.2846178059452047</v>
      </c>
      <c r="G8" s="60">
        <v>4.9944608402626933</v>
      </c>
      <c r="H8" s="60">
        <v>5.273808278243175</v>
      </c>
      <c r="I8" s="60">
        <v>3.4992157359951426</v>
      </c>
      <c r="J8" s="60">
        <v>6.1043075959229087</v>
      </c>
      <c r="K8" s="60">
        <v>9.0322778978967566</v>
      </c>
    </row>
    <row r="9" spans="2:11" x14ac:dyDescent="0.25">
      <c r="B9" s="59" t="s">
        <v>19</v>
      </c>
      <c r="C9" s="60">
        <v>9.405651817329419</v>
      </c>
      <c r="D9" s="60">
        <v>6.9795786827732353</v>
      </c>
      <c r="E9" s="60">
        <v>7.7558399536546974</v>
      </c>
      <c r="F9" s="60">
        <v>6.9267576269493203</v>
      </c>
      <c r="G9" s="60">
        <v>7.3635148753376845</v>
      </c>
      <c r="H9" s="60">
        <v>6.1671673493616908</v>
      </c>
      <c r="I9" s="60">
        <v>4.0136910283293581</v>
      </c>
      <c r="J9" s="60">
        <v>10.426305249862233</v>
      </c>
      <c r="K9" s="60">
        <v>0.63473500137753991</v>
      </c>
    </row>
    <row r="10" spans="2:11" ht="15.75" customHeight="1" x14ac:dyDescent="0.25">
      <c r="B10" s="59" t="s">
        <v>10</v>
      </c>
      <c r="C10" s="60">
        <v>6.1740654640588533</v>
      </c>
      <c r="D10" s="60">
        <v>5.9501635737361891</v>
      </c>
      <c r="E10" s="60">
        <v>10.178530888199798</v>
      </c>
      <c r="F10" s="60">
        <v>6.2251422227782127</v>
      </c>
      <c r="G10" s="60">
        <v>3.7457752679421086</v>
      </c>
      <c r="H10" s="60">
        <v>4.9373780319973859</v>
      </c>
      <c r="I10" s="60">
        <v>2.3450643002477678</v>
      </c>
      <c r="J10" s="60">
        <v>3.3795738742779413</v>
      </c>
      <c r="K10" s="60">
        <v>2.8969531129026338</v>
      </c>
    </row>
    <row r="11" spans="2:11" ht="15.75" customHeight="1" x14ac:dyDescent="0.25">
      <c r="B11" s="106"/>
      <c r="C11" s="107"/>
      <c r="D11" s="107"/>
      <c r="E11" s="107"/>
      <c r="F11" s="107"/>
      <c r="G11" s="107"/>
      <c r="H11" s="107"/>
      <c r="I11" s="107"/>
      <c r="J11" s="107"/>
      <c r="K11" s="107"/>
    </row>
    <row r="12" spans="2:11" x14ac:dyDescent="0.25">
      <c r="B12" s="79" t="s">
        <v>95</v>
      </c>
    </row>
    <row r="13" spans="2:11" x14ac:dyDescent="0.25">
      <c r="B13" s="77" t="s">
        <v>96</v>
      </c>
    </row>
    <row r="17" spans="3:11" x14ac:dyDescent="0.25">
      <c r="C17" s="20"/>
      <c r="D17" s="20"/>
      <c r="E17" s="20"/>
      <c r="F17" s="20"/>
      <c r="G17" s="20"/>
      <c r="H17" s="20"/>
      <c r="I17" s="20"/>
      <c r="J17" s="20"/>
      <c r="K17" s="20"/>
    </row>
    <row r="18" spans="3:11" x14ac:dyDescent="0.25">
      <c r="C18" s="20"/>
      <c r="D18" s="20"/>
      <c r="E18" s="20"/>
      <c r="F18" s="20"/>
      <c r="G18" s="20"/>
      <c r="H18" s="20"/>
      <c r="I18" s="20"/>
      <c r="J18" s="20"/>
      <c r="K18" s="20"/>
    </row>
    <row r="19" spans="3:11" x14ac:dyDescent="0.25">
      <c r="C19" s="20"/>
      <c r="D19" s="20"/>
      <c r="E19" s="20"/>
      <c r="F19" s="20"/>
      <c r="G19" s="20"/>
      <c r="H19" s="20"/>
      <c r="I19" s="20"/>
      <c r="J19" s="20"/>
      <c r="K19" s="20"/>
    </row>
    <row r="20" spans="3:11" x14ac:dyDescent="0.25">
      <c r="C20" s="20"/>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workbookViewId="0">
      <selection activeCell="B14" sqref="B14"/>
    </sheetView>
  </sheetViews>
  <sheetFormatPr baseColWidth="10" defaultRowHeight="12.75" x14ac:dyDescent="0.25"/>
  <cols>
    <col min="1" max="1" width="3.7109375" style="13" customWidth="1"/>
    <col min="2" max="2" width="16.140625" style="13" customWidth="1"/>
    <col min="3" max="7" width="11.7109375" style="13" customWidth="1"/>
    <col min="8" max="11" width="7" style="13" customWidth="1"/>
    <col min="12" max="16384" width="11.42578125" style="13"/>
  </cols>
  <sheetData>
    <row r="1" spans="2:7" ht="11.25" customHeight="1" x14ac:dyDescent="0.25"/>
    <row r="2" spans="2:7" x14ac:dyDescent="0.25">
      <c r="B2" s="14" t="s">
        <v>8</v>
      </c>
    </row>
    <row r="3" spans="2:7" x14ac:dyDescent="0.25">
      <c r="B3" s="14"/>
    </row>
    <row r="4" spans="2:7" x14ac:dyDescent="0.25">
      <c r="G4" s="15" t="s">
        <v>11</v>
      </c>
    </row>
    <row r="5" spans="2:7" ht="38.25" x14ac:dyDescent="0.25">
      <c r="B5" s="108" t="s">
        <v>117</v>
      </c>
      <c r="C5" s="38" t="str">
        <f>[1]Calculs!B42</f>
        <v>Soins hospitaliers</v>
      </c>
      <c r="D5" s="38" t="str">
        <f>[1]Calculs!C42</f>
        <v>Soins de ville</v>
      </c>
      <c r="E5" s="38" t="str">
        <f>[1]Calculs!D42</f>
        <v>Médicaments en ambulatoire</v>
      </c>
      <c r="F5" s="38" t="str">
        <f>[1]Calculs!E42</f>
        <v>Biens médicaux</v>
      </c>
      <c r="G5" s="38" t="str">
        <f>[1]Calculs!F42</f>
        <v>Transports sanitaires</v>
      </c>
    </row>
    <row r="6" spans="2:7" x14ac:dyDescent="0.25">
      <c r="B6" s="39">
        <f>[1]Calculs!A43</f>
        <v>1950</v>
      </c>
      <c r="C6" s="17">
        <f>[1]Calculs!B43</f>
        <v>43.696775844084954</v>
      </c>
      <c r="D6" s="17">
        <f>[1]Calculs!C43</f>
        <v>26.167439484090742</v>
      </c>
      <c r="E6" s="17">
        <f>[1]Calculs!D43</f>
        <v>25.5674027480364</v>
      </c>
      <c r="F6" s="17">
        <f>[1]Calculs!E43</f>
        <v>3.9975984632495694</v>
      </c>
      <c r="G6" s="17">
        <f>[1]Calculs!F43</f>
        <v>0.57078346053833195</v>
      </c>
    </row>
    <row r="7" spans="2:7" x14ac:dyDescent="0.25">
      <c r="B7" s="39">
        <f>[1]Calculs!A44</f>
        <v>1985</v>
      </c>
      <c r="C7" s="17">
        <f>[1]Calculs!B44</f>
        <v>52.851882114717128</v>
      </c>
      <c r="D7" s="17">
        <f>[1]Calculs!C44</f>
        <v>24.885328508808879</v>
      </c>
      <c r="E7" s="17">
        <f>[1]Calculs!D44</f>
        <v>18.460753307409448</v>
      </c>
      <c r="F7" s="17">
        <f>[1]Calculs!E44</f>
        <v>2.4943988581333731</v>
      </c>
      <c r="G7" s="17">
        <f>[1]Calculs!F44</f>
        <v>1.3076372109311694</v>
      </c>
    </row>
    <row r="8" spans="2:7" x14ac:dyDescent="0.25">
      <c r="B8" s="39">
        <f>[1]Calculs!A45</f>
        <v>2000</v>
      </c>
      <c r="C8" s="17">
        <f>[1]Calculs!B45</f>
        <v>46.768787368806969</v>
      </c>
      <c r="D8" s="17">
        <f>[1]Calculs!C45</f>
        <v>25.306639124343061</v>
      </c>
      <c r="E8" s="17">
        <f>[1]Calculs!D45</f>
        <v>21.15511603859694</v>
      </c>
      <c r="F8" s="17">
        <f>[1]Calculs!E45</f>
        <v>5.1151206284990449</v>
      </c>
      <c r="G8" s="17">
        <f>[1]Calculs!F45</f>
        <v>1.6543368397539919</v>
      </c>
    </row>
    <row r="9" spans="2:7" x14ac:dyDescent="0.25">
      <c r="B9" s="39">
        <f>[1]Calculs!A46</f>
        <v>2010</v>
      </c>
      <c r="C9" s="17">
        <f>[1]Calculs!B46</f>
        <v>46.410473248537009</v>
      </c>
      <c r="D9" s="17">
        <f>[1]Calculs!C46</f>
        <v>25.729842132372621</v>
      </c>
      <c r="E9" s="17">
        <f>[1]Calculs!D46</f>
        <v>18.659687830968199</v>
      </c>
      <c r="F9" s="17">
        <f>[1]Calculs!E46</f>
        <v>7.0403928034164034</v>
      </c>
      <c r="G9" s="17">
        <f>[1]Calculs!F46</f>
        <v>2.1596039847058974</v>
      </c>
    </row>
    <row r="10" spans="2:7" x14ac:dyDescent="0.25">
      <c r="B10" s="39">
        <f>[1]Calculs!A47</f>
        <v>2019</v>
      </c>
      <c r="C10" s="17">
        <f>[1]Calculs!B47</f>
        <v>46.933423501627971</v>
      </c>
      <c r="D10" s="17">
        <f>[1]Calculs!C47</f>
        <v>27.324841145832242</v>
      </c>
      <c r="E10" s="17">
        <f>[1]Calculs!D47</f>
        <v>14.813889065894745</v>
      </c>
      <c r="F10" s="17">
        <f>[1]Calculs!E47</f>
        <v>8.4856908464463512</v>
      </c>
      <c r="G10" s="17">
        <f>[1]Calculs!F47</f>
        <v>2.442155440198472</v>
      </c>
    </row>
    <row r="11" spans="2:7" x14ac:dyDescent="0.25">
      <c r="B11" s="39">
        <f>[1]Calculs!A48</f>
        <v>2020</v>
      </c>
      <c r="C11" s="17">
        <f>[1]Calculs!B48</f>
        <v>49.077208783445784</v>
      </c>
      <c r="D11" s="17">
        <f>[1]Calculs!C48</f>
        <v>26.041415639218879</v>
      </c>
      <c r="E11" s="17">
        <f>[1]Calculs!D48</f>
        <v>14.176578388454786</v>
      </c>
      <c r="F11" s="17">
        <f>[1]Calculs!E48</f>
        <v>8.4517106410972183</v>
      </c>
      <c r="G11" s="17">
        <f>[1]Calculs!F48</f>
        <v>2.2530865477834618</v>
      </c>
    </row>
    <row r="12" spans="2:7" x14ac:dyDescent="0.25">
      <c r="B12" s="39">
        <f>[1]Calculs!A49</f>
        <v>2022</v>
      </c>
      <c r="C12" s="17">
        <f>[1]Calculs!B49</f>
        <v>48.716938537646556</v>
      </c>
      <c r="D12" s="17">
        <f>[1]Calculs!C49</f>
        <v>26.362895923811859</v>
      </c>
      <c r="E12" s="17">
        <f>[1]Calculs!D49</f>
        <v>13.897931420188456</v>
      </c>
      <c r="F12" s="17">
        <f>[1]Calculs!E49</f>
        <v>8.47347961879378</v>
      </c>
      <c r="G12" s="17">
        <f>[1]Calculs!F49</f>
        <v>2.5487544995592288</v>
      </c>
    </row>
    <row r="13" spans="2:7" x14ac:dyDescent="0.25">
      <c r="B13" s="109"/>
      <c r="C13" s="110"/>
      <c r="D13" s="110"/>
      <c r="E13" s="110"/>
      <c r="F13" s="110"/>
      <c r="G13" s="110"/>
    </row>
    <row r="14" spans="2:7" x14ac:dyDescent="0.25">
      <c r="B14" s="79" t="s">
        <v>97</v>
      </c>
    </row>
    <row r="15" spans="2:7" x14ac:dyDescent="0.25">
      <c r="B15" s="77" t="s">
        <v>96</v>
      </c>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F1 Tab1</vt:lpstr>
      <vt:lpstr>F1 Graph1</vt:lpstr>
      <vt:lpstr>F1 Graph2</vt:lpstr>
      <vt:lpstr>F1 Graph3</vt:lpstr>
      <vt:lpstr>F1 Graph4</vt:lpstr>
      <vt:lpstr>F1 Graph5</vt:lpstr>
      <vt:lpstr>F2 Graph1</vt:lpstr>
      <vt:lpstr>F2 Graph2</vt:lpstr>
      <vt:lpstr>F2 Graph3</vt:lpstr>
      <vt:lpstr>F3 Graph1</vt:lpstr>
      <vt:lpstr>F3 Graph2</vt:lpstr>
      <vt:lpstr>F3 Tab1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2023-09-12T15:27:20Z</dcterms:modified>
</cp:coreProperties>
</file>