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BPC\01_PUBLICATIONS\• Les Dossiers de la Drees\2023_Dossiers de la DREES\DD Offre de soins hospitaliers en psychiatrie 25-07\Remaquettage\"/>
    </mc:Choice>
  </mc:AlternateContent>
  <bookViews>
    <workbookView xWindow="0" yWindow="0" windowWidth="1365" windowHeight="6390" tabRatio="759"/>
  </bookViews>
  <sheets>
    <sheet name="Graphique 1" sheetId="13" r:id="rId1"/>
    <sheet name="Graphique 2" sheetId="15" r:id="rId2"/>
    <sheet name="Graphique 3" sheetId="17" r:id="rId3"/>
    <sheet name="Graphique 4" sheetId="18" r:id="rId4"/>
    <sheet name="Graphique 5" sheetId="19" r:id="rId5"/>
    <sheet name="Graphique 6" sheetId="20" r:id="rId6"/>
    <sheet name="Graphique 7" sheetId="21" r:id="rId7"/>
    <sheet name="Graphique 8" sheetId="22" r:id="rId8"/>
    <sheet name="Graphique 9" sheetId="23" r:id="rId9"/>
    <sheet name="CARTE 1" sheetId="2" r:id="rId10"/>
    <sheet name="CARTE 2" sheetId="4" r:id="rId11"/>
    <sheet name="Graphique 10" sheetId="24" r:id="rId12"/>
    <sheet name="Graphique 11" sheetId="25" r:id="rId13"/>
    <sheet name="CARTE 3" sheetId="1" r:id="rId14"/>
    <sheet name="CARTE 4" sheetId="5" r:id="rId15"/>
    <sheet name="Graphique 12" sheetId="26" r:id="rId16"/>
    <sheet name="Graphique 13" sheetId="27" r:id="rId17"/>
    <sheet name="Graphique 14" sheetId="28" r:id="rId18"/>
    <sheet name="CARTE 5" sheetId="30" r:id="rId19"/>
    <sheet name="Graphique 15" sheetId="29" r:id="rId20"/>
    <sheet name="CARTE 6" sheetId="31" r:id="rId21"/>
    <sheet name="Graphique 16" sheetId="32" r:id="rId22"/>
    <sheet name="Graphique 17" sheetId="34" r:id="rId23"/>
    <sheet name="Rapport interdécile" sheetId="6" r:id="rId24"/>
  </sheets>
  <definedNames>
    <definedName name="_xlnm._FilterDatabase" localSheetId="9" hidden="1">'CARTE 1'!$B$4:$L$105</definedName>
    <definedName name="_xlnm._FilterDatabase" localSheetId="10" hidden="1">'CARTE 2'!$B$4:$L$4</definedName>
    <definedName name="_xlnm._FilterDatabase" localSheetId="13" hidden="1">'CARTE 3'!$B$4:$L$4</definedName>
    <definedName name="_xlnm._FilterDatabase" localSheetId="14" hidden="1">'CARTE 4'!$B$4:$L$4</definedName>
    <definedName name="_Ref127799411" localSheetId="0">'Graphique 1'!$B$2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9" l="1"/>
  <c r="C5" i="29"/>
  <c r="F8" i="28"/>
  <c r="G8" i="28"/>
  <c r="H8" i="28"/>
  <c r="I8" i="28"/>
  <c r="J8" i="28"/>
  <c r="K8" i="28"/>
  <c r="L8" i="28"/>
  <c r="M8" i="28"/>
  <c r="N8" i="28"/>
  <c r="F9" i="28"/>
  <c r="G9" i="28"/>
  <c r="H9" i="28"/>
  <c r="I9" i="28"/>
  <c r="J9" i="28"/>
  <c r="K9" i="28"/>
  <c r="L9" i="28"/>
  <c r="M9" i="28"/>
  <c r="N9" i="28"/>
  <c r="E9" i="28"/>
  <c r="E8" i="28"/>
  <c r="I110" i="6"/>
  <c r="O110" i="6"/>
  <c r="N110" i="6"/>
  <c r="M110" i="6"/>
  <c r="L110" i="6"/>
  <c r="K110" i="6"/>
  <c r="J110" i="6"/>
  <c r="H110" i="6"/>
  <c r="G110" i="6"/>
  <c r="F110" i="6"/>
  <c r="E110" i="6"/>
  <c r="D110" i="6"/>
</calcChain>
</file>

<file path=xl/sharedStrings.xml><?xml version="1.0" encoding="utf-8"?>
<sst xmlns="http://schemas.openxmlformats.org/spreadsheetml/2006/main" count="875" uniqueCount="302">
  <si>
    <t>DENSITE_GEN2008</t>
  </si>
  <si>
    <t>DENSITE_GEN2014</t>
  </si>
  <si>
    <t>DENSITE_GEN2019</t>
  </si>
  <si>
    <t>DENSITE_INF2008</t>
  </si>
  <si>
    <t>DENSITE_INF2014</t>
  </si>
  <si>
    <t>DENSITE_INF2019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</si>
  <si>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</si>
  <si>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</si>
  <si>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</si>
  <si>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</si>
  <si>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</si>
  <si>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</si>
  <si>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</si>
  <si>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</si>
  <si>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</si>
  <si>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</si>
  <si>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</si>
  <si>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</si>
  <si>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</si>
  <si>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</si>
  <si>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</si>
  <si>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</si>
  <si>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</si>
  <si>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</si>
  <si>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</si>
  <si>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</si>
  <si>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</si>
  <si>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</si>
  <si>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</si>
  <si>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</si>
  <si>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</si>
  <si>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</si>
  <si>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</si>
  <si>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</si>
  <si>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Creuse</t>
  </si>
  <si>
    <t>Dordogne</t>
  </si>
  <si>
    <t>Doubs</t>
  </si>
  <si>
    <t>Drôme</t>
  </si>
  <si>
    <t>Eure</t>
  </si>
  <si>
    <t>Eure-et-Loir</t>
  </si>
  <si>
    <t>Finistère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</si>
  <si>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</si>
  <si>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</si>
  <si>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</si>
  <si>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</si>
  <si>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</si>
  <si>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</si>
  <si>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</si>
  <si>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</si>
  <si>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</si>
  <si>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</si>
  <si>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</si>
  <si>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</si>
  <si>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</si>
  <si>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</si>
  <si>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</si>
  <si>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</si>
  <si>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</si>
  <si>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</si>
  <si>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</si>
  <si>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</si>
  <si>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</si>
  <si>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</si>
  <si>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</si>
  <si>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</si>
  <si>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</si>
  <si>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</si>
  <si>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</si>
  <si>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</si>
  <si>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</si>
  <si>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</si>
  <si>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</si>
  <si>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</si>
  <si>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</si>
  <si>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</si>
  <si>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</si>
  <si>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</si>
  <si>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</si>
  <si>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</si>
  <si>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</si>
  <si>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</si>
  <si>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</si>
  <si>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</si>
  <si>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</si>
  <si>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</si>
  <si>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</si>
  <si>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</si>
  <si>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</si>
  <si>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</si>
  <si>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</si>
  <si>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</si>
  <si>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</si>
  <si>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</si>
  <si>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</si>
  <si>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</si>
  <si>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</si>
  <si>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</si>
  <si>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</si>
  <si>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</si>
  <si>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</si>
  <si>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</si>
  <si>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</si>
  <si>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</si>
  <si>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</si>
  <si>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</si>
  <si>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</si>
  <si>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Guadeloupe</t>
  </si>
  <si>
    <t>Martinique</t>
  </si>
  <si>
    <t>Guyane</t>
  </si>
  <si>
    <t>La Réunion</t>
  </si>
  <si>
    <t>Mayotte</t>
  </si>
  <si>
    <t>2A</t>
  </si>
  <si>
    <t>Corse-du-Sud</t>
  </si>
  <si>
    <t>2B</t>
  </si>
  <si>
    <t>Haute-Corse</t>
  </si>
  <si>
    <t>Label</t>
  </si>
  <si>
    <t>Nombre de lits en 2008</t>
  </si>
  <si>
    <t>Nombre de lits en 2014</t>
  </si>
  <si>
    <t>Nombre de lits en 2019</t>
  </si>
  <si>
    <t>.</t>
  </si>
  <si>
    <t>D1</t>
  </si>
  <si>
    <t>D9</t>
  </si>
  <si>
    <t>D1/D9</t>
  </si>
  <si>
    <t>Nombre de places en 2008</t>
  </si>
  <si>
    <t>Nombre de places en 2014</t>
  </si>
  <si>
    <t>Nombre de places en 2019</t>
  </si>
  <si>
    <t>NA</t>
  </si>
  <si>
    <t>Entités publiques</t>
  </si>
  <si>
    <t>Entités privées à but lucratif</t>
  </si>
  <si>
    <t>Entités privées à but non lucratif</t>
  </si>
  <si>
    <t xml:space="preserve">Nombre total de lits à temps complet </t>
  </si>
  <si>
    <t>Nombre de lits à temps plein</t>
  </si>
  <si>
    <t xml:space="preserve">Nombre total de places à temps partiel </t>
  </si>
  <si>
    <t>Nombre  de places en hospitalisation de jour</t>
  </si>
  <si>
    <t xml:space="preserve">Nombre total de journées à temps complet </t>
  </si>
  <si>
    <t>Nombre de journées à temps plein</t>
  </si>
  <si>
    <t xml:space="preserve">Nombre total de venues à temps partiel </t>
  </si>
  <si>
    <t xml:space="preserve">Nombre de lits pour la prise en charge à temps complet </t>
  </si>
  <si>
    <t>Nombre de lits pour la prise en charge à temps plein</t>
  </si>
  <si>
    <t xml:space="preserve">Nombre de journées à temps complet </t>
  </si>
  <si>
    <t>Nombre de journées à temps complet</t>
  </si>
  <si>
    <t xml:space="preserve">Nombre de lits à temps plein </t>
  </si>
  <si>
    <t>Total</t>
  </si>
  <si>
    <t>UHSA</t>
  </si>
  <si>
    <t>Nombre de places en hospitalisation de jour</t>
  </si>
  <si>
    <t>Nombre de lits à temps complet</t>
  </si>
  <si>
    <t xml:space="preserve">Nombre de journées après corrections </t>
  </si>
  <si>
    <t xml:space="preserve">Nombre de journées avant corrections </t>
  </si>
  <si>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Entités juridiques autorisées en psychiatrie et répondant au bordereau PSY de la SAE de 2008 à 2019, France entière, y compris le SSA. </t>
    </r>
  </si>
  <si>
    <r>
      <rPr>
        <b/>
        <sz val="8"/>
        <color theme="1"/>
        <rFont val="Marianne"/>
      </rPr>
      <t>Source &gt;</t>
    </r>
    <r>
      <rPr>
        <sz val="8"/>
        <color theme="1"/>
        <rFont val="Marianne"/>
      </rPr>
      <t xml:space="preserve"> SAE 2008-2019, traitements DREES.</t>
    </r>
  </si>
  <si>
    <r>
      <rPr>
        <b/>
        <sz val="8"/>
        <color theme="1"/>
        <rFont val="Marianne"/>
      </rPr>
      <t>Lecture &gt;</t>
    </r>
    <r>
      <rPr>
        <sz val="8"/>
        <color theme="1"/>
        <rFont val="Marianne"/>
      </rPr>
      <t xml:space="preserve"> Au 31 décembre 2019, 475 entités juridiques ont déclaré dans la SAE disposer de prises en charge à temps complet ou partiel en psychiatrie. 
Parmi celles-ci, 235 sont publiques, 148 sont privées à but lucratif et 92 sont privées à but non lucratif.</t>
    </r>
  </si>
  <si>
    <r>
      <t>Nombre d</t>
    </r>
    <r>
      <rPr>
        <sz val="8"/>
        <color theme="1"/>
        <rFont val="Calibri"/>
        <family val="2"/>
      </rPr>
      <t>′</t>
    </r>
    <r>
      <rPr>
        <sz val="8"/>
        <color theme="1"/>
        <rFont val="Marianne"/>
      </rPr>
      <t>entités juridiques</t>
    </r>
  </si>
  <si>
    <r>
      <rPr>
        <sz val="8"/>
        <color rgb="FF000000"/>
        <rFont val="Calibri"/>
        <family val="2"/>
      </rPr>
      <t>É</t>
    </r>
    <r>
      <rPr>
        <sz val="8"/>
        <color rgb="FF000000"/>
        <rFont val="Marianne"/>
      </rPr>
      <t>tablissements publics</t>
    </r>
  </si>
  <si>
    <t>Établissements privés à but lucratif</t>
  </si>
  <si>
    <t>Établissements privés à but non lucratif</t>
  </si>
  <si>
    <t>Établissements privés 
à but lucratif</t>
  </si>
  <si>
    <t>Établissements privés 
à but non lucratif</t>
  </si>
  <si>
    <r>
      <rPr>
        <b/>
        <sz val="8"/>
        <color theme="1"/>
        <rFont val="Marianne"/>
      </rPr>
      <t>Lecture &gt;</t>
    </r>
    <r>
      <rPr>
        <sz val="8"/>
        <color theme="1"/>
        <rFont val="Marianne"/>
      </rPr>
      <t xml:space="preserve"> Au 31 décembre 2019, 63,1 % des lits de prise en charge à temps complet sont dans le secteur public, 23,9 % dans le secteur privé à but lucratif et 12,9 % dans le secteur privé à but non lucratif. </t>
    </r>
  </si>
  <si>
    <r>
      <rPr>
        <b/>
        <sz val="8"/>
        <color theme="1"/>
        <rFont val="Marianne"/>
      </rPr>
      <t>Champ &gt;</t>
    </r>
    <r>
      <rPr>
        <sz val="8"/>
        <color theme="1"/>
        <rFont val="Marianne"/>
      </rPr>
      <t xml:space="preserve"> Établissements de santé répondant au bordereau PSY de la SAE de 2008 à 2019, France entière, y compris le SSA.  </t>
    </r>
  </si>
  <si>
    <t>En %</t>
  </si>
  <si>
    <r>
      <rPr>
        <b/>
        <sz val="8"/>
        <color theme="1"/>
        <rFont val="Marianne"/>
      </rPr>
      <t>Lecture &gt;</t>
    </r>
    <r>
      <rPr>
        <sz val="8"/>
        <color theme="1"/>
        <rFont val="Marianne"/>
      </rPr>
      <t xml:space="preserve"> Au 31 décembre 2019, 74,3 % des places de prise en charge à temps partiel sont dans le secteur public, 7,3 % dans le secteur privé à but lucratif et 18,3 % dans le secteur privé à but non lucratif. </t>
    </r>
  </si>
  <si>
    <t>Graphique 3. Répartition du nombre de places de prise en charge à temps partiel en psychiatrie, selon le statut juridique de l’établissement de santé, de fin 2008 à fin 2019</t>
  </si>
  <si>
    <t>Graphique 2. Répartition du nombre de lits de prise en charge à temps complet en psychiatrie, selon le statut juridique de l’établissement, de fin 2008 à fin 2019</t>
  </si>
  <si>
    <r>
      <rPr>
        <b/>
        <sz val="8"/>
        <color theme="1"/>
        <rFont val="Marianne"/>
      </rPr>
      <t>Lecture &gt;</t>
    </r>
    <r>
      <rPr>
        <sz val="8"/>
        <color theme="1"/>
        <rFont val="Marianne"/>
      </rPr>
      <t xml:space="preserve"> Au 31 décembre 2019, la prise en charge à temps complet comptabilise 61 595 lits, dont 54 740 lits pour l’hospitalisation à temps plein et 6 855 lits dédiés à l’accueil familial thérapeutique, en appartement thérapeutique, en centre de postcure, en centre de crise et pour l’hospitalisation à domicile.</t>
    </r>
  </si>
  <si>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Établissements de santé répondant au bordereau PSY de la SAE de 2008 à 2019, France entière, y compris le SSA.  </t>
    </r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</si>
  <si>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SAE 2008-2019, traitements DREES.</t>
    </r>
  </si>
  <si>
    <t>Nombre de lits alternatifs au temps plein</t>
  </si>
  <si>
    <t>Établissements publics</t>
  </si>
  <si>
    <t>Nombre de places en hospitalisation de nuit</t>
  </si>
  <si>
    <r>
      <rPr>
        <b/>
        <sz val="8"/>
        <color theme="1"/>
        <rFont val="Marianne"/>
      </rPr>
      <t>Lecture &gt;</t>
    </r>
    <r>
      <rPr>
        <sz val="8"/>
        <color theme="1"/>
        <rFont val="Marianne"/>
      </rPr>
      <t xml:space="preserve"> Au 31 décembre 2019, la prise en charge à temps partiel comptabilise 29 660 places, dont 28 481 places pour l’hospitalisation de jour et 1 179 places pour l’hospitalisation de nuit.</t>
    </r>
  </si>
  <si>
    <t>Nombre 
de journées alternatives 
au temps plein</t>
  </si>
  <si>
    <r>
      <rPr>
        <b/>
        <sz val="8"/>
        <color theme="1"/>
        <rFont val="Marianne"/>
      </rPr>
      <t>Lecture &gt;</t>
    </r>
    <r>
      <rPr>
        <sz val="8"/>
        <color theme="1"/>
        <rFont val="Marianne"/>
      </rPr>
      <t xml:space="preserve"> En 2019, la prise en charge à temps complet recense 19 327 113 journées, dont 17 664 413 journées à temps plein et 1 662 700 journées alternatives au temps plein. </t>
    </r>
  </si>
  <si>
    <r>
      <rPr>
        <b/>
        <sz val="8"/>
        <color theme="1"/>
        <rFont val="Marianne"/>
      </rPr>
      <t>Lecture &gt;</t>
    </r>
    <r>
      <rPr>
        <sz val="8"/>
        <color theme="1"/>
        <rFont val="Marianne"/>
      </rPr>
      <t xml:space="preserve"> En 2019, la prise en charge à temps partiel recensait 4 792 502 venues, dont 4 668 795 venues en hospitalisation de jour et 123 707 venues en hospitalisation de nuit.</t>
    </r>
  </si>
  <si>
    <t>Nombre de venues en hospitalisation de jour</t>
  </si>
  <si>
    <t>Nombre 
de venues en hospitalisation de jour</t>
  </si>
  <si>
    <t>Nombre 
de venues en hospitalisation de nuit</t>
  </si>
  <si>
    <t>Graphique 8. Taux d’occupation pour la prise en charge à temps complet entre 2008 et 2019</t>
  </si>
  <si>
    <r>
      <rPr>
        <b/>
        <sz val="8"/>
        <color theme="1"/>
        <rFont val="Marianne"/>
      </rPr>
      <t>Lecture &gt;</t>
    </r>
    <r>
      <rPr>
        <sz val="8"/>
        <color theme="1"/>
        <rFont val="Marianne"/>
      </rPr>
      <t xml:space="preserve"> En 2019, les capacités pour la psychiatrie infanto-juvénile sont de 9 346 places pour la prise en charge à temps partiel et de 2 995 lits pour la prise en charge à temps complet.</t>
    </r>
  </si>
  <si>
    <t>Nombre de places pour la prise en charge à temps partiel</t>
  </si>
  <si>
    <t>Nombre de places pour la prise en charge en hospitalisation de jour</t>
  </si>
  <si>
    <r>
      <rPr>
        <b/>
        <sz val="8"/>
        <color theme="1"/>
        <rFont val="Marianne"/>
      </rPr>
      <t>Note &gt;</t>
    </r>
    <r>
      <rPr>
        <sz val="8"/>
        <color theme="1"/>
        <rFont val="Marianne"/>
      </rPr>
      <t xml:space="preserve"> Les bornes correspondent à une répartition des densités en quartiles en 2019.Il n'y a pas de densité pour 2008 car Mayotte fut collecté à partir de 2012 dans la SAE.</t>
    </r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</si>
  <si>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SAE 2008-2019, traitements DREES; Insee,  résultats du recensement et estimation de la population au 1</t>
    </r>
    <r>
      <rPr>
        <vertAlign val="superscript"/>
        <sz val="8"/>
        <color theme="1"/>
        <rFont val="Marianne"/>
      </rPr>
      <t>er</t>
    </r>
    <r>
      <rPr>
        <sz val="8"/>
        <color theme="1"/>
        <rFont val="Marianne"/>
      </rPr>
      <t xml:space="preserve"> janvier.</t>
    </r>
  </si>
  <si>
    <t>Côte-d’Or</t>
  </si>
  <si>
    <t>Côtes-d’Armor</t>
  </si>
  <si>
    <t>Val-d’Oise</t>
  </si>
  <si>
    <r>
      <rPr>
        <b/>
        <sz val="8"/>
        <color theme="1"/>
        <rFont val="Marianne"/>
      </rPr>
      <t>Note &gt;</t>
    </r>
    <r>
      <rPr>
        <sz val="8"/>
        <color theme="1"/>
        <rFont val="Marianne"/>
      </rPr>
      <t xml:space="preserve"> Les bornes correspondent à une répartition des densités en quartiles en 2019. Il n’y a pas de densité pour 2008 car Mayotte fut collectée à partir de 2012 dans la SAE.</t>
    </r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</si>
  <si>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SAE 2008-2019, traitements DREES ; Insee, résultats du recensement et estimation de la population au 1</t>
    </r>
    <r>
      <rPr>
        <vertAlign val="superscript"/>
        <sz val="8"/>
        <color theme="1"/>
        <rFont val="Marianne"/>
      </rPr>
      <t>er</t>
    </r>
    <r>
      <rPr>
        <sz val="8"/>
        <color theme="1"/>
        <rFont val="Marianne"/>
      </rPr>
      <t xml:space="preserve"> janvier.</t>
    </r>
  </si>
  <si>
    <r>
      <rPr>
        <b/>
        <sz val="8"/>
        <color theme="1"/>
        <rFont val="Marianne"/>
      </rPr>
      <t>Lecture &gt;</t>
    </r>
    <r>
      <rPr>
        <sz val="8"/>
        <color theme="1"/>
        <rFont val="Marianne"/>
      </rPr>
      <t xml:space="preserve"> En 2019, l’activité de psychiatrie infanto-juvénile est composée de 1 168 284 venues pour la prise en charge à temps partiel et de 650 095 journées pour la prise en charge à temps complet. </t>
    </r>
  </si>
  <si>
    <t>Nombre de venues à temps partiel</t>
  </si>
  <si>
    <t>Nombre de places à temps partiel</t>
  </si>
  <si>
    <r>
      <rPr>
        <b/>
        <sz val="8"/>
        <color theme="1"/>
        <rFont val="Marianne"/>
      </rPr>
      <t>Lecture &gt;</t>
    </r>
    <r>
      <rPr>
        <sz val="8"/>
        <color theme="1"/>
        <rFont val="Marianne"/>
      </rPr>
      <t xml:space="preserve"> Au 31 décembre 2019, la prise en charge à temps complet recense 58 154 lits et la prise en charge à temps partiel recense 19 920 places en psychiatrie générale (adulte). </t>
    </r>
  </si>
  <si>
    <r>
      <rPr>
        <b/>
        <sz val="8"/>
        <color theme="1"/>
        <rFont val="Marianne"/>
      </rPr>
      <t>Note &gt;</t>
    </r>
    <r>
      <rPr>
        <sz val="8"/>
        <color theme="1"/>
        <rFont val="Marianne"/>
      </rPr>
      <t xml:space="preserve"> Les bornes correspondent à une répartition des densités en quartiles en 2019. Il n'y a pas de densité pour 2008 car Mayotte fut collecté à partir de 2012 dans la SAE.</t>
    </r>
  </si>
  <si>
    <r>
      <rPr>
        <b/>
        <sz val="8"/>
        <color theme="1"/>
        <rFont val="Marianne"/>
      </rPr>
      <t>Note &gt;</t>
    </r>
    <r>
      <rPr>
        <sz val="8"/>
        <color theme="1"/>
        <rFont val="Marianne"/>
      </rPr>
      <t xml:space="preserve"> Les bornes correspondent à une répartition des densités en quartiles en 2019. Il n'y a pas de densité pour 2008 car Mayotte fut collecté à partir de 2012 dans la SAE.</t>
    </r>
  </si>
  <si>
    <r>
      <rPr>
        <b/>
        <sz val="8"/>
        <color theme="1"/>
        <rFont val="Marianne"/>
      </rPr>
      <t xml:space="preserve">Champ &gt; </t>
    </r>
    <r>
      <rPr>
        <sz val="8"/>
        <color theme="1"/>
        <rFont val="Marianne"/>
      </rPr>
      <t xml:space="preserve">Établissements de santé répondant au bordereau PSY de la SAE de 2008 à 2019, France entière, y compris le SSA.  </t>
    </r>
  </si>
  <si>
    <r>
      <rPr>
        <b/>
        <sz val="8"/>
        <color theme="1"/>
        <rFont val="Marianne"/>
      </rPr>
      <t>Lecture &gt;</t>
    </r>
    <r>
      <rPr>
        <sz val="8"/>
        <color theme="1"/>
        <rFont val="Marianne"/>
      </rPr>
      <t xml:space="preserve"> En 2019, la prise en charge à temps complet recense 18 550 934 journées et la prise en charge à temps partiel recense 3 537 632 venues en psychiatrie générale. </t>
    </r>
  </si>
  <si>
    <r>
      <rPr>
        <b/>
        <sz val="8"/>
        <color theme="1"/>
        <rFont val="Marianne"/>
      </rPr>
      <t>Champ &gt;</t>
    </r>
    <r>
      <rPr>
        <sz val="8"/>
        <color theme="1"/>
        <rFont val="Marianne"/>
      </rPr>
      <t xml:space="preserve"> Établissements de santé répondant au bordereau PSY de la SAE de 2008 à 2019, France entière.</t>
    </r>
  </si>
  <si>
    <r>
      <rPr>
        <b/>
        <sz val="8"/>
        <color theme="1"/>
        <rFont val="Marianne"/>
      </rPr>
      <t>Lecture &gt;</t>
    </r>
    <r>
      <rPr>
        <sz val="8"/>
        <color theme="1"/>
        <rFont val="Marianne"/>
      </rPr>
      <t xml:space="preserve"> Au 31 décembre 2019, la psychiatrie pénitentiaire comptait 446 lits ; en 2019, 126 084 journées en hospitalisation à temps plein ont été comptabilisées en regard.</t>
    </r>
  </si>
  <si>
    <r>
      <rPr>
        <b/>
        <sz val="8"/>
        <color theme="1"/>
        <rFont val="Marianne"/>
      </rPr>
      <t>Lecture &gt;</t>
    </r>
    <r>
      <rPr>
        <sz val="8"/>
        <color theme="1"/>
        <rFont val="Marianne"/>
      </rPr>
      <t xml:space="preserve"> Au 31 décembre 2019, les UHSA comptabilisent 415 lits d’hospitalisation à temps plein ; les établissements de santé comptabilisent aussi 31 lits dédiés à la psychiatrie pénitentiaire hors UHSA (autres).</t>
    </r>
  </si>
  <si>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Établissements de santé répondant au bordereau PSY de la SAE de 2008 à 2019, France entière.</t>
    </r>
  </si>
  <si>
    <t>Autres</t>
  </si>
  <si>
    <t>Part UHSA</t>
  </si>
  <si>
    <t>Part autres</t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</si>
  <si>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SAE 2008-2019, traitements DREES; DAP, nombre de détenus par région au 1</t>
    </r>
    <r>
      <rPr>
        <vertAlign val="superscript"/>
        <sz val="8"/>
        <color theme="1"/>
        <rFont val="Marianne"/>
      </rPr>
      <t>er</t>
    </r>
    <r>
      <rPr>
        <sz val="8"/>
        <color theme="1"/>
        <rFont val="Marianne"/>
      </rPr>
      <t xml:space="preserve"> janvier 2009, 2015, 2020.</t>
    </r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</si>
  <si>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2015, la psychiatrie pénitentiaire comptabilisait 310 places et 66 667 venues en hospitalisation de jour (temps partiel).</t>
    </r>
  </si>
  <si>
    <r>
      <rPr>
        <b/>
        <sz val="8"/>
        <color theme="1"/>
        <rFont val="Marianne"/>
      </rPr>
      <t>Note &gt;</t>
    </r>
    <r>
      <rPr>
        <sz val="8"/>
        <color theme="1"/>
        <rFont val="Marianne"/>
      </rPr>
      <t xml:space="preserve"> les bornes correspondent à une répartition des densités en quartiles en 2019.</t>
    </r>
  </si>
  <si>
    <r>
      <rPr>
        <b/>
        <sz val="8"/>
        <color theme="1"/>
        <rFont val="Marianne"/>
      </rPr>
      <t>Source &gt;</t>
    </r>
    <r>
      <rPr>
        <sz val="8"/>
        <color theme="1"/>
        <rFont val="Marianne"/>
      </rPr>
      <t xml:space="preserve"> SAE 2008-2019, traitements DREES. </t>
    </r>
  </si>
  <si>
    <r>
      <rPr>
        <b/>
        <sz val="8"/>
        <color theme="1"/>
        <rFont val="Marianne"/>
      </rPr>
      <t>Champ &gt;</t>
    </r>
    <r>
      <rPr>
        <sz val="8"/>
        <color theme="1"/>
        <rFont val="Marianne"/>
      </rPr>
      <t xml:space="preserve"> France entière (incluant Saint-Martin et Saint-Barthélemy), y compris SSA.</t>
    </r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</si>
  <si>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SAE 2008-2019, traitements DREES. </t>
    </r>
  </si>
  <si>
    <t>Nombre de lits 
à temps complet avant corrections</t>
  </si>
  <si>
    <t>Nombre de lits 
à temps complet après corrections</t>
  </si>
  <si>
    <t>Nombre de lits 
à temps partiel après corrections (échelle de droite)</t>
  </si>
  <si>
    <t>Nombre de lits 
à temps partiel avant corrections (échelle de droite)</t>
  </si>
  <si>
    <t xml:space="preserve">Rapport interdécile en psychiatrie infanto-juvénile 
pour la prise en charge à temps complet </t>
  </si>
  <si>
    <t xml:space="preserve">Rapport interdécile en psychiatrie infanto-juvénile 
pour la prise en charge à temps partiel </t>
  </si>
  <si>
    <t xml:space="preserve">Rapport interdécile en psychiatrie générale 
pour la prise en charge à temps complet </t>
  </si>
  <si>
    <t xml:space="preserve">Rapport interdécile en psychiatrie générale 
pour la prise en charge à temps partiel </t>
  </si>
  <si>
    <r>
      <rPr>
        <b/>
        <sz val="8"/>
        <color theme="1"/>
        <rFont val="Marianne"/>
      </rPr>
      <t>Note &gt;</t>
    </r>
    <r>
      <rPr>
        <sz val="8"/>
        <color theme="1"/>
        <rFont val="Marianne"/>
      </rPr>
      <t xml:space="preserve"> Les bornes correspondent à une répartition des densités en quartiles en 2019. </t>
    </r>
  </si>
  <si>
    <t>Graphique 4. Évolution du nombre de lits de prise en charge à temps complet en psychiatrie, de fin 2008 à fin 2019</t>
  </si>
  <si>
    <t>Graphique 1. Évolution du nombre d’entités juridiques répondant au bordereau PSY de la SAE, de fin 2008 à fin 2019</t>
  </si>
  <si>
    <t>Graphique 9. Évolution du nombre de lits et de places en psychiatrie infanto-juvénile, de fin 2008 à fin 2019</t>
  </si>
  <si>
    <t>Cartes 1. Densités de lits de prise en charge à temps complet en psychiatrie infanto-juvénile au 31 décembre 2008, 2014 et 2019</t>
  </si>
  <si>
    <t>Cartes 2. Densités de places pour la prise en charge à temps partiel en psychiatrie infanto-juvénile au 31 décembre 2008, 2014 et 2019</t>
  </si>
  <si>
    <t>Graphique 10. Évolution du nombre de journées à temps complet et de venues à temps partiel en psychiatrie infanto-juvénile, entre 2008 et 2019</t>
  </si>
  <si>
    <t>Graphique 11. Évolution du nombre de lits de prise en charge à temps complet et de places de prise en charge à temps partiel, entre fin 2008 et fin 2019</t>
  </si>
  <si>
    <t>Cartes 3. Densités de lits de prise en charge à temps complet en psychiatrie générale au 31 décembre 2008, 2014 et 2019</t>
  </si>
  <si>
    <t>Cartes 4. Densités de places de prise en charge à temps partiel en psychiatrie générale au 31 décembre 2008, 2014 et 2019</t>
  </si>
  <si>
    <t>Graphique 13. Évolution du nombre de lits et de journées en hospitalisation à temps plein pour la psychiatrie pénitentiaire, de fin 2008 à fin 2019</t>
  </si>
  <si>
    <t>Graphique 14. Évolution du nombre de lits d’hospitalisation à temps plein pour la psychiatrie pénitentiaire, de fin 2008 à fin 2009</t>
  </si>
  <si>
    <t>Cartes 6. Densités de places en hospitalisation de jour pour la psychiatrie pénitentiaire au 31 décembre 2008, 2014 et 2019</t>
  </si>
  <si>
    <t>Graphique 16. Évolution du nombre total de lits et de places entre 2008 et 2019, avant et après corrections</t>
  </si>
  <si>
    <t>Département</t>
  </si>
  <si>
    <t>Graphique 5. Évolution du nombre total de places de prise en charge à temps partiel, de fin 2008 à fin 2019</t>
  </si>
  <si>
    <r>
      <rPr>
        <b/>
        <sz val="8"/>
        <color theme="1"/>
        <rFont val="Marianne"/>
      </rPr>
      <t>Lecture &gt;</t>
    </r>
    <r>
      <rPr>
        <sz val="8"/>
        <color theme="1"/>
        <rFont val="Marianne"/>
      </rPr>
      <t xml:space="preserve"> Au 31 décembre 2019, le taux d’occupation pour la prise en charge à temps complet est de 83,1 % dans les établissements publics, de 96,2% dans les établissements privés à but lucratif et de 81,0% dans les établissements privés à but non but lucratif.</t>
    </r>
  </si>
  <si>
    <t>Population 17 ans ou plus en 2014</t>
  </si>
  <si>
    <t>Population 0-16 ans en 2008</t>
  </si>
  <si>
    <t>Population 0-16 ans en 2014</t>
  </si>
  <si>
    <t>Population 0-16 ans en 2019</t>
  </si>
  <si>
    <t>Population 17 ans ou plus en 2019</t>
  </si>
  <si>
    <t>Population 17 ans ou plus en 2008</t>
  </si>
  <si>
    <t>Île-de-France</t>
  </si>
  <si>
    <t>Centre-Val-de-Loire</t>
  </si>
  <si>
    <t>Bourgogne-Franche-Comté</t>
  </si>
  <si>
    <t>Normandie</t>
  </si>
  <si>
    <t>Hauts-de-France</t>
  </si>
  <si>
    <t>Grand Est</t>
  </si>
  <si>
    <t>Pays de la Loire</t>
  </si>
  <si>
    <t>Bretagne</t>
  </si>
  <si>
    <t>Nouvelle-Aquitaine</t>
  </si>
  <si>
    <t>Occitanie</t>
  </si>
  <si>
    <t>Auvergne-Rhône-Alpes</t>
  </si>
  <si>
    <t>Provence-Alpes-Côte d’Azur</t>
  </si>
  <si>
    <t>Corse</t>
  </si>
  <si>
    <t>Graphique 15. Évolution du nombre de places et de venues en hospitalisation de jour pour la psychiatrie pénitentiaire, de fin 2008 à fin 2019</t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</si>
  <si>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SAE 2008-2019, traitements DREES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</rPr>
      <t>; DAP, nombre de détenus par région au 1</t>
    </r>
    <r>
      <rPr>
        <vertAlign val="superscript"/>
        <sz val="8"/>
        <color theme="1"/>
        <rFont val="Marianne"/>
      </rPr>
      <t>er</t>
    </r>
    <r>
      <rPr>
        <sz val="8"/>
        <color theme="1"/>
        <rFont val="Marianne"/>
      </rPr>
      <t xml:space="preserve"> janvier 2009, 2015, 2020.</t>
    </r>
  </si>
  <si>
    <t>Nombre de places 
en 2014</t>
  </si>
  <si>
    <t>Nombre de places 
en 2008</t>
  </si>
  <si>
    <t>Nombre de places 
en 2019</t>
  </si>
  <si>
    <t>Nombre de lits 
en 2008</t>
  </si>
  <si>
    <t>Nombre de lits 
en 2014</t>
  </si>
  <si>
    <t>Nombre de lits 
en 2019</t>
  </si>
  <si>
    <t xml:space="preserve">Graphique 17. Évolution du nombre total de journées et de venues entre 2008 et 2019, avant et après correction </t>
  </si>
  <si>
    <t>Densité de lits en psychiatrie infanto-juvénile en 2008 (pour 100 000 enfants-adolescents)</t>
  </si>
  <si>
    <t>Densité de lits en psychiatrie infanto-juvénile en 2014 (pour 100 000 enfants-adolescents)</t>
  </si>
  <si>
    <t>Densité de lits en psychiatrie infanto-juvénile en 2019 (pour 100 000 enfants-adolescents)</t>
  </si>
  <si>
    <t>Densité de places en psychiatrie infanto-juvénile en 2008 (pour 100 000 enfants-adolescents)</t>
  </si>
  <si>
    <t>Densité de places en psychiatrie infanto-juvénile en 2014 (pour 100 000 enfants-adolescents)</t>
  </si>
  <si>
    <t>Densité de places en psychiatrie infanto-juvénile en 2019 (pour 100 000 enfants-adolescents)</t>
  </si>
  <si>
    <t>Densité de lits en psychiatrie générale en 2008 (pour 100 000 adultes)</t>
  </si>
  <si>
    <t>Densité de lits en psychiatrie générale en 2014 (pour 100 000 adultes)</t>
  </si>
  <si>
    <t>Densité de lits en psychiatrie générale en 2019(pour 100 000 adultes)</t>
  </si>
  <si>
    <t>Densité de places en psychiatrie générale en 2019 (pour 100 000 adultes)</t>
  </si>
  <si>
    <t xml:space="preserve">Code </t>
  </si>
  <si>
    <t xml:space="preserve">Région </t>
  </si>
  <si>
    <t xml:space="preserve">Densité de lits en psychiatrie pénitentiaire en 2008 ( pour 1 000 détenus) </t>
  </si>
  <si>
    <t xml:space="preserve">Densité de lits en psychiatrie pénitentiaire en 2014 ( pour 1 000 détenus) </t>
  </si>
  <si>
    <t xml:space="preserve">Densité de lits en psychiatrie pénitentiaire en 2019 ( pour 1 000 détenus) </t>
  </si>
  <si>
    <t xml:space="preserve">Densité de places en psychiatrie pénitentiaire en 2014 (pour 1 000 détenus) </t>
  </si>
  <si>
    <t xml:space="preserve">Densité de places en psychiatrie pénitentiaire en 2019 (pour 1 000 détenus) </t>
  </si>
  <si>
    <t>Code</t>
  </si>
  <si>
    <t>Nombre de venues avant corrections (échelle à droite)</t>
  </si>
  <si>
    <t>Nombre de venues après corrections (échelle à droite)</t>
  </si>
  <si>
    <t>Graphique 6. Évolution du nombre de journées de prise en charge à temps complet, de 2008 à 2019</t>
  </si>
  <si>
    <t>Graphique 7. Évolution du nombre de venues pour les prises en charge à temps partiel entre 2008 et  2019</t>
  </si>
  <si>
    <t>Graphique 12. Évolution du nombre de journées de prise en charge à temps complet et de venues de prise en charge à temps partiel en psychiatrie générale, de 2008 à 2019</t>
  </si>
  <si>
    <t>Densité de lits en psychiatrie infanto-juvénile en 2008 
(pour 100 000 enfants-adolescents)</t>
  </si>
  <si>
    <t>Densité de lits en psychiatrie infanto-juvénile en 2014 
(pour 100 000 enfants-adolescents)</t>
  </si>
  <si>
    <t>Densité de lits en psychiatrie infanto-juvénile en 2019 
(pour 100 000 enfants-adolescents)</t>
  </si>
  <si>
    <t>Densité de places en psychiatrie générale 
en 2014 
(pour 100 000 adultes)</t>
  </si>
  <si>
    <t>Densité de places en psychiatrie générale en 2008 
(pour 100 000 adultes)</t>
  </si>
  <si>
    <r>
      <t>Nombre de détenus 
au 1</t>
    </r>
    <r>
      <rPr>
        <b/>
        <vertAlign val="superscript"/>
        <sz val="8"/>
        <rFont val="Marianne"/>
        <family val="3"/>
      </rPr>
      <t>er</t>
    </r>
    <r>
      <rPr>
        <b/>
        <sz val="8"/>
        <rFont val="Marianne"/>
        <family val="3"/>
      </rPr>
      <t xml:space="preserve"> janvier 2009</t>
    </r>
  </si>
  <si>
    <r>
      <t>Nombre de détenus 
au 1</t>
    </r>
    <r>
      <rPr>
        <b/>
        <vertAlign val="superscript"/>
        <sz val="8"/>
        <rFont val="Marianne"/>
        <family val="3"/>
      </rPr>
      <t>er</t>
    </r>
    <r>
      <rPr>
        <b/>
        <sz val="8"/>
        <rFont val="Marianne"/>
        <family val="3"/>
      </rPr>
      <t xml:space="preserve"> janvier 2015</t>
    </r>
  </si>
  <si>
    <r>
      <t>Nombre de détenus 
au 1</t>
    </r>
    <r>
      <rPr>
        <b/>
        <vertAlign val="superscript"/>
        <sz val="8"/>
        <rFont val="Marianne"/>
        <family val="3"/>
      </rPr>
      <t>er</t>
    </r>
    <r>
      <rPr>
        <b/>
        <sz val="8"/>
        <rFont val="Marianne"/>
        <family val="3"/>
      </rPr>
      <t xml:space="preserve"> janvier 2020</t>
    </r>
  </si>
  <si>
    <t>Cartes 5. Densités de lits en hospitalisation à temps plein pour la psychiatrie pénitentiaire au 31 décembre 2008, 2014 et 2019</t>
  </si>
  <si>
    <t xml:space="preserve">Densité de places en psychiatrie pénitentiaire en 2008 (pour 1 000 détenus) </t>
  </si>
  <si>
    <t>Densité de places en psychiatrie infanto-juvénile en 2008 
(pour 100 000 enfants-adolescents)</t>
  </si>
  <si>
    <t>Densité de places en psychiatrie infanto-juvénile en 2014 
(pour 100 000 enfants-adolescents)</t>
  </si>
  <si>
    <t>Densité de places en psychiatrie infanto-juvénile en 2019 
(pour 100 000 enfants-adolescents)</t>
  </si>
  <si>
    <t>Densité de lits en psychiatrie générale en 2008 
(pour 100 000 adultes)</t>
  </si>
  <si>
    <t>Densité de lits en psychiatrie générale en 2014 
(pour 100 000 adultes)</t>
  </si>
  <si>
    <t>Densité de lits en psychiatrie générale en 2019 
(pour 100 000 adultes)</t>
  </si>
  <si>
    <t>Densité de places en psychiatrie générale en 2014 
(pour 100 000 adultes)</t>
  </si>
  <si>
    <t>Départements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</si>
</sst>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E+00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9"/>
      <color theme="1"/>
      <name val="arialew Roman"/>
    </font>
    <font>
      <sz val="11"/>
      <color rgb="FF000000"/>
      <name val="Marianne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Marianne"/>
    </font>
    <font>
      <b/>
      <sz val="8"/>
      <color theme="1"/>
      <name val="Marianne"/>
    </font>
    <font>
      <b/>
      <sz val="8"/>
      <color rgb="FF000000"/>
      <name val="Marianne"/>
    </font>
    <font>
      <sz val="8"/>
      <color rgb="FF000000"/>
      <name val="Marianne"/>
    </font>
    <font>
      <sz val="8"/>
      <color theme="1"/>
      <name val="Calibri"/>
      <family val="2"/>
    </font>
    <font>
      <b/>
      <sz val="8"/>
      <name val="Marianne"/>
    </font>
    <font>
      <sz val="8"/>
      <color rgb="FF000000"/>
      <name val="Calibri"/>
      <family val="2"/>
    </font>
    <font>
      <vertAlign val="superscript"/>
      <sz val="8"/>
      <color theme="1"/>
      <name val="Marianne"/>
    </font>
    <font>
      <sz val="8"/>
      <name val="Marianne"/>
    </font>
    <font>
      <sz val="8"/>
      <color rgb="FFFF0000"/>
      <name val="Marianne"/>
    </font>
    <font>
      <sz val="8"/>
      <name val="Marianne"/>
      <family val="3"/>
    </font>
    <font>
      <b/>
      <sz val="8"/>
      <name val="Marianne"/>
      <family val="3"/>
    </font>
    <font>
      <b/>
      <vertAlign val="superscript"/>
      <sz val="8"/>
      <name val="Marianne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Fill="1"/>
    <xf numFmtId="0" fontId="5" fillId="2" borderId="0" xfId="0" applyFont="1" applyFill="1"/>
    <xf numFmtId="0" fontId="5" fillId="2" borderId="0" xfId="0" applyFont="1" applyFill="1" applyBorder="1"/>
    <xf numFmtId="49" fontId="0" fillId="2" borderId="0" xfId="0" applyNumberFormat="1" applyFill="1"/>
    <xf numFmtId="0" fontId="0" fillId="2" borderId="0" xfId="0" applyFill="1"/>
    <xf numFmtId="0" fontId="0" fillId="2" borderId="0" xfId="0" applyFill="1" applyBorder="1"/>
    <xf numFmtId="0" fontId="4" fillId="2" borderId="0" xfId="0" applyFont="1" applyFill="1" applyAlignment="1"/>
    <xf numFmtId="0" fontId="4" fillId="2" borderId="0" xfId="0" applyFont="1" applyFill="1" applyBorder="1" applyAlignment="1"/>
    <xf numFmtId="0" fontId="4" fillId="2" borderId="0" xfId="0" applyFont="1" applyFill="1"/>
    <xf numFmtId="0" fontId="4" fillId="2" borderId="0" xfId="0" applyFont="1" applyFill="1" applyBorder="1"/>
    <xf numFmtId="0" fontId="7" fillId="2" borderId="0" xfId="0" applyFont="1" applyFill="1"/>
    <xf numFmtId="0" fontId="5" fillId="2" borderId="5" xfId="0" applyFont="1" applyFill="1" applyBorder="1" applyAlignment="1">
      <alignment vertical="center"/>
    </xf>
    <xf numFmtId="164" fontId="4" fillId="2" borderId="0" xfId="0" applyNumberFormat="1" applyFont="1" applyFill="1" applyBorder="1"/>
    <xf numFmtId="0" fontId="3" fillId="2" borderId="0" xfId="0" applyFont="1" applyFill="1" applyBorder="1" applyAlignment="1">
      <alignment vertical="top" wrapText="1"/>
    </xf>
    <xf numFmtId="0" fontId="8" fillId="2" borderId="0" xfId="0" applyFont="1" applyFill="1"/>
    <xf numFmtId="0" fontId="2" fillId="2" borderId="0" xfId="0" applyFont="1" applyFill="1" applyBorder="1" applyAlignment="1">
      <alignment horizontal="center" vertical="top" wrapText="1"/>
    </xf>
    <xf numFmtId="2" fontId="3" fillId="2" borderId="0" xfId="0" applyNumberFormat="1" applyFont="1" applyFill="1" applyAlignment="1">
      <alignment vertical="top" wrapText="1"/>
    </xf>
    <xf numFmtId="0" fontId="9" fillId="2" borderId="0" xfId="0" applyFont="1" applyFill="1"/>
    <xf numFmtId="0" fontId="1" fillId="2" borderId="0" xfId="0" applyFont="1" applyFill="1"/>
    <xf numFmtId="3" fontId="0" fillId="2" borderId="0" xfId="0" applyNumberFormat="1" applyFill="1"/>
    <xf numFmtId="0" fontId="6" fillId="2" borderId="0" xfId="0" applyFont="1" applyFill="1"/>
    <xf numFmtId="0" fontId="8" fillId="2" borderId="0" xfId="0" applyFont="1" applyFill="1" applyBorder="1"/>
    <xf numFmtId="0" fontId="8" fillId="2" borderId="0" xfId="0" applyFont="1" applyFill="1" applyAlignment="1"/>
    <xf numFmtId="0" fontId="8" fillId="2" borderId="0" xfId="0" applyFont="1" applyFill="1" applyBorder="1" applyAlignment="1"/>
    <xf numFmtId="9" fontId="0" fillId="2" borderId="0" xfId="0" applyNumberFormat="1" applyFill="1"/>
    <xf numFmtId="1" fontId="0" fillId="2" borderId="0" xfId="0" applyNumberFormat="1" applyFill="1" applyBorder="1"/>
    <xf numFmtId="1" fontId="0" fillId="2" borderId="0" xfId="0" applyNumberFormat="1" applyFill="1"/>
    <xf numFmtId="0" fontId="11" fillId="2" borderId="0" xfId="0" applyFont="1" applyFill="1"/>
    <xf numFmtId="0" fontId="14" fillId="2" borderId="0" xfId="0" applyFont="1" applyFill="1"/>
    <xf numFmtId="0" fontId="14" fillId="2" borderId="1" xfId="0" applyFont="1" applyFill="1" applyBorder="1"/>
    <xf numFmtId="0" fontId="16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vertical="top" wrapText="1"/>
    </xf>
    <xf numFmtId="0" fontId="14" fillId="2" borderId="4" xfId="0" applyFont="1" applyFill="1" applyBorder="1"/>
    <xf numFmtId="0" fontId="17" fillId="2" borderId="4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 wrapText="1"/>
    </xf>
    <xf numFmtId="0" fontId="14" fillId="2" borderId="0" xfId="0" applyFont="1" applyFill="1" applyBorder="1"/>
    <xf numFmtId="0" fontId="17" fillId="2" borderId="0" xfId="0" applyFont="1" applyFill="1" applyBorder="1" applyAlignment="1">
      <alignment vertical="top" wrapText="1"/>
    </xf>
    <xf numFmtId="0" fontId="19" fillId="0" borderId="0" xfId="0" applyFont="1"/>
    <xf numFmtId="164" fontId="3" fillId="2" borderId="0" xfId="0" applyNumberFormat="1" applyFont="1" applyFill="1" applyBorder="1" applyAlignment="1">
      <alignment vertical="top" wrapText="1"/>
    </xf>
    <xf numFmtId="0" fontId="19" fillId="2" borderId="0" xfId="0" applyFont="1" applyFill="1"/>
    <xf numFmtId="164" fontId="17" fillId="2" borderId="1" xfId="0" applyNumberFormat="1" applyFont="1" applyFill="1" applyBorder="1" applyAlignment="1">
      <alignment vertical="top" wrapText="1"/>
    </xf>
    <xf numFmtId="164" fontId="17" fillId="2" borderId="0" xfId="0" applyNumberFormat="1" applyFont="1" applyFill="1" applyBorder="1" applyAlignment="1">
      <alignment vertical="top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/>
    <xf numFmtId="0" fontId="15" fillId="2" borderId="1" xfId="0" applyFont="1" applyFill="1" applyBorder="1"/>
    <xf numFmtId="3" fontId="14" fillId="2" borderId="1" xfId="0" applyNumberFormat="1" applyFont="1" applyFill="1" applyBorder="1"/>
    <xf numFmtId="3" fontId="14" fillId="2" borderId="4" xfId="0" applyNumberFormat="1" applyFont="1" applyFill="1" applyBorder="1"/>
    <xf numFmtId="3" fontId="3" fillId="2" borderId="0" xfId="0" applyNumberFormat="1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left"/>
    </xf>
    <xf numFmtId="0" fontId="13" fillId="2" borderId="1" xfId="0" applyFont="1" applyFill="1" applyBorder="1"/>
    <xf numFmtId="0" fontId="13" fillId="2" borderId="4" xfId="0" applyFont="1" applyFill="1" applyBorder="1" applyAlignment="1">
      <alignment wrapText="1"/>
    </xf>
    <xf numFmtId="3" fontId="12" fillId="2" borderId="4" xfId="0" applyNumberFormat="1" applyFont="1" applyFill="1" applyBorder="1" applyAlignment="1">
      <alignment vertical="top" wrapText="1"/>
    </xf>
    <xf numFmtId="0" fontId="14" fillId="2" borderId="1" xfId="0" applyFont="1" applyFill="1" applyBorder="1" applyAlignment="1">
      <alignment wrapText="1"/>
    </xf>
    <xf numFmtId="3" fontId="17" fillId="2" borderId="1" xfId="0" applyNumberFormat="1" applyFont="1" applyFill="1" applyBorder="1" applyAlignment="1">
      <alignment vertical="top" wrapText="1"/>
    </xf>
    <xf numFmtId="0" fontId="14" fillId="2" borderId="4" xfId="0" applyFont="1" applyFill="1" applyBorder="1" applyAlignment="1">
      <alignment wrapText="1"/>
    </xf>
    <xf numFmtId="3" fontId="17" fillId="2" borderId="4" xfId="0" applyNumberFormat="1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49" fontId="15" fillId="2" borderId="0" xfId="0" applyNumberFormat="1" applyFont="1" applyFill="1"/>
    <xf numFmtId="0" fontId="15" fillId="2" borderId="0" xfId="0" applyFont="1" applyFill="1" applyBorder="1"/>
    <xf numFmtId="49" fontId="14" fillId="2" borderId="0" xfId="0" applyNumberFormat="1" applyFont="1" applyFill="1"/>
    <xf numFmtId="49" fontId="14" fillId="2" borderId="1" xfId="0" applyNumberFormat="1" applyFont="1" applyFill="1" applyBorder="1"/>
    <xf numFmtId="0" fontId="14" fillId="2" borderId="2" xfId="0" applyFont="1" applyFill="1" applyBorder="1"/>
    <xf numFmtId="0" fontId="14" fillId="2" borderId="3" xfId="0" applyFont="1" applyFill="1" applyBorder="1"/>
    <xf numFmtId="49" fontId="14" fillId="0" borderId="1" xfId="0" applyNumberFormat="1" applyFont="1" applyFill="1" applyBorder="1"/>
    <xf numFmtId="0" fontId="14" fillId="0" borderId="1" xfId="0" applyFont="1" applyFill="1" applyBorder="1"/>
    <xf numFmtId="0" fontId="17" fillId="0" borderId="1" xfId="0" applyFont="1" applyFill="1" applyBorder="1" applyAlignment="1">
      <alignment vertical="top" wrapText="1"/>
    </xf>
    <xf numFmtId="3" fontId="14" fillId="0" borderId="1" xfId="0" applyNumberFormat="1" applyFont="1" applyFill="1" applyBorder="1"/>
    <xf numFmtId="0" fontId="14" fillId="0" borderId="2" xfId="0" applyFont="1" applyFill="1" applyBorder="1"/>
    <xf numFmtId="0" fontId="14" fillId="2" borderId="0" xfId="0" applyFont="1" applyFill="1" applyAlignment="1"/>
    <xf numFmtId="0" fontId="14" fillId="2" borderId="0" xfId="0" applyFont="1" applyFill="1" applyBorder="1" applyAlignment="1"/>
    <xf numFmtId="0" fontId="14" fillId="2" borderId="0" xfId="0" applyNumberFormat="1" applyFont="1" applyFill="1" applyBorder="1" applyAlignment="1"/>
    <xf numFmtId="165" fontId="14" fillId="2" borderId="0" xfId="0" applyNumberFormat="1" applyFont="1" applyFill="1" applyBorder="1" applyAlignment="1"/>
    <xf numFmtId="0" fontId="14" fillId="0" borderId="1" xfId="0" applyFont="1" applyFill="1" applyBorder="1" applyAlignment="1">
      <alignment horizontal="right"/>
    </xf>
    <xf numFmtId="0" fontId="17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horizontal="right" wrapText="1"/>
    </xf>
    <xf numFmtId="0" fontId="14" fillId="0" borderId="1" xfId="0" applyFont="1" applyBorder="1"/>
    <xf numFmtId="0" fontId="17" fillId="0" borderId="1" xfId="0" applyFont="1" applyBorder="1" applyAlignment="1">
      <alignment vertical="top" wrapText="1"/>
    </xf>
    <xf numFmtId="1" fontId="14" fillId="2" borderId="0" xfId="0" applyNumberFormat="1" applyFont="1" applyFill="1" applyBorder="1"/>
    <xf numFmtId="3" fontId="14" fillId="2" borderId="0" xfId="0" applyNumberFormat="1" applyFont="1" applyFill="1"/>
    <xf numFmtId="0" fontId="14" fillId="2" borderId="0" xfId="0" applyFont="1" applyFill="1" applyBorder="1" applyAlignment="1">
      <alignment wrapText="1"/>
    </xf>
    <xf numFmtId="3" fontId="17" fillId="2" borderId="0" xfId="0" applyNumberFormat="1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3" fontId="17" fillId="2" borderId="1" xfId="0" applyNumberFormat="1" applyFont="1" applyFill="1" applyBorder="1" applyAlignment="1">
      <alignment wrapText="1"/>
    </xf>
    <xf numFmtId="49" fontId="19" fillId="2" borderId="0" xfId="0" applyNumberFormat="1" applyFont="1" applyFill="1"/>
    <xf numFmtId="1" fontId="14" fillId="2" borderId="0" xfId="0" applyNumberFormat="1" applyFont="1" applyFill="1"/>
    <xf numFmtId="0" fontId="17" fillId="2" borderId="1" xfId="0" applyFont="1" applyFill="1" applyBorder="1" applyAlignment="1">
      <alignment horizontal="right" vertical="top" wrapText="1"/>
    </xf>
    <xf numFmtId="0" fontId="17" fillId="2" borderId="1" xfId="0" applyFont="1" applyFill="1" applyBorder="1" applyAlignment="1">
      <alignment horizontal="right" wrapText="1"/>
    </xf>
    <xf numFmtId="3" fontId="14" fillId="2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17" fillId="2" borderId="1" xfId="0" applyFont="1" applyFill="1" applyBorder="1" applyAlignment="1">
      <alignment wrapText="1"/>
    </xf>
    <xf numFmtId="1" fontId="14" fillId="2" borderId="1" xfId="0" applyNumberFormat="1" applyFont="1" applyFill="1" applyBorder="1"/>
    <xf numFmtId="1" fontId="14" fillId="2" borderId="4" xfId="0" applyNumberFormat="1" applyFont="1" applyFill="1" applyBorder="1"/>
    <xf numFmtId="3" fontId="0" fillId="2" borderId="0" xfId="0" applyNumberFormat="1" applyFill="1" applyBorder="1"/>
    <xf numFmtId="0" fontId="22" fillId="2" borderId="0" xfId="0" applyFont="1" applyFill="1"/>
    <xf numFmtId="3" fontId="14" fillId="2" borderId="0" xfId="0" applyNumberFormat="1" applyFont="1" applyFill="1" applyBorder="1"/>
    <xf numFmtId="3" fontId="14" fillId="2" borderId="1" xfId="0" applyNumberFormat="1" applyFont="1" applyFill="1" applyBorder="1" applyAlignment="1"/>
    <xf numFmtId="0" fontId="14" fillId="2" borderId="1" xfId="0" applyFont="1" applyFill="1" applyBorder="1" applyAlignment="1"/>
    <xf numFmtId="3" fontId="4" fillId="2" borderId="0" xfId="0" applyNumberFormat="1" applyFont="1" applyFill="1" applyBorder="1"/>
    <xf numFmtId="0" fontId="14" fillId="2" borderId="6" xfId="0" applyFont="1" applyFill="1" applyBorder="1"/>
    <xf numFmtId="164" fontId="14" fillId="2" borderId="1" xfId="0" applyNumberFormat="1" applyFont="1" applyFill="1" applyBorder="1"/>
    <xf numFmtId="0" fontId="19" fillId="2" borderId="0" xfId="0" applyFont="1" applyFill="1" applyAlignment="1">
      <alignment vertical="center"/>
    </xf>
    <xf numFmtId="0" fontId="14" fillId="2" borderId="0" xfId="0" applyFont="1" applyFill="1" applyAlignment="1">
      <alignment horizontal="left"/>
    </xf>
    <xf numFmtId="0" fontId="17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vertical="center"/>
    </xf>
    <xf numFmtId="49" fontId="14" fillId="2" borderId="6" xfId="0" applyNumberFormat="1" applyFont="1" applyFill="1" applyBorder="1"/>
    <xf numFmtId="0" fontId="16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/>
    </xf>
    <xf numFmtId="3" fontId="14" fillId="2" borderId="1" xfId="0" applyNumberFormat="1" applyFont="1" applyFill="1" applyBorder="1" applyAlignment="1">
      <alignment vertical="top"/>
    </xf>
    <xf numFmtId="0" fontId="15" fillId="2" borderId="1" xfId="0" applyFont="1" applyFill="1" applyBorder="1" applyAlignment="1">
      <alignment horizontal="center" vertical="top"/>
    </xf>
    <xf numFmtId="0" fontId="23" fillId="2" borderId="1" xfId="0" applyFont="1" applyFill="1" applyBorder="1"/>
    <xf numFmtId="0" fontId="23" fillId="2" borderId="2" xfId="0" applyFont="1" applyFill="1" applyBorder="1"/>
    <xf numFmtId="0" fontId="14" fillId="2" borderId="0" xfId="0" applyFont="1" applyFill="1" applyAlignment="1">
      <alignment horizontal="right"/>
    </xf>
    <xf numFmtId="49" fontId="14" fillId="2" borderId="1" xfId="0" applyNumberFormat="1" applyFont="1" applyFill="1" applyBorder="1" applyAlignment="1">
      <alignment horizontal="right"/>
    </xf>
    <xf numFmtId="0" fontId="24" fillId="2" borderId="1" xfId="0" applyFont="1" applyFill="1" applyBorder="1" applyAlignment="1">
      <alignment wrapText="1"/>
    </xf>
    <xf numFmtId="0" fontId="25" fillId="2" borderId="1" xfId="0" applyFont="1" applyFill="1" applyBorder="1" applyAlignment="1">
      <alignment horizontal="right"/>
    </xf>
    <xf numFmtId="0" fontId="25" fillId="2" borderId="1" xfId="0" applyFont="1" applyFill="1" applyBorder="1"/>
    <xf numFmtId="0" fontId="25" fillId="2" borderId="1" xfId="0" applyFont="1" applyFill="1" applyBorder="1" applyAlignment="1">
      <alignment horizontal="right" wrapText="1"/>
    </xf>
    <xf numFmtId="0" fontId="25" fillId="2" borderId="1" xfId="0" applyFont="1" applyFill="1" applyBorder="1" applyAlignment="1">
      <alignment horizontal="left" wrapText="1"/>
    </xf>
    <xf numFmtId="0" fontId="25" fillId="2" borderId="0" xfId="0" applyFont="1" applyFill="1"/>
    <xf numFmtId="0" fontId="24" fillId="2" borderId="1" xfId="0" applyFont="1" applyFill="1" applyBorder="1" applyAlignment="1">
      <alignment vertical="top" wrapText="1"/>
    </xf>
    <xf numFmtId="0" fontId="24" fillId="2" borderId="1" xfId="0" applyFont="1" applyFill="1" applyBorder="1"/>
    <xf numFmtId="0" fontId="0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0" xfId="0" applyFont="1" applyFill="1" applyBorder="1" applyAlignment="1">
      <alignment horizontal="left" wrapText="1"/>
    </xf>
    <xf numFmtId="0" fontId="14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top"/>
    </xf>
    <xf numFmtId="0" fontId="1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09C"/>
      <color rgb="FFD5B8EA"/>
      <color rgb="FFFFE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"/>
  <sheetViews>
    <sheetView tabSelected="1" zoomScaleNormal="100" workbookViewId="0"/>
  </sheetViews>
  <sheetFormatPr baseColWidth="10" defaultRowHeight="15"/>
  <cols>
    <col min="1" max="1" width="3.85546875" style="5" customWidth="1"/>
    <col min="2" max="2" width="29.5703125" style="5" customWidth="1"/>
    <col min="3" max="3" width="13" style="5" bestFit="1" customWidth="1"/>
    <col min="4" max="16384" width="11.42578125" style="5"/>
  </cols>
  <sheetData>
    <row r="1" spans="2:14" ht="15" customHeight="1"/>
    <row r="2" spans="2:14" s="29" customFormat="1" ht="12.75">
      <c r="B2" s="38" t="s">
        <v>218</v>
      </c>
    </row>
    <row r="3" spans="2:14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2:14">
      <c r="B4" s="30"/>
      <c r="C4" s="31">
        <v>2008</v>
      </c>
      <c r="D4" s="31">
        <v>2009</v>
      </c>
      <c r="E4" s="31">
        <v>2010</v>
      </c>
      <c r="F4" s="31">
        <v>2011</v>
      </c>
      <c r="G4" s="31">
        <v>2012</v>
      </c>
      <c r="H4" s="31">
        <v>2013</v>
      </c>
      <c r="I4" s="31">
        <v>2014</v>
      </c>
      <c r="J4" s="31">
        <v>2015</v>
      </c>
      <c r="K4" s="31">
        <v>2016</v>
      </c>
      <c r="L4" s="31">
        <v>2017</v>
      </c>
      <c r="M4" s="31">
        <v>2018</v>
      </c>
      <c r="N4" s="31">
        <v>2019</v>
      </c>
    </row>
    <row r="5" spans="2:14">
      <c r="B5" s="109" t="s">
        <v>127</v>
      </c>
      <c r="C5" s="32">
        <v>262</v>
      </c>
      <c r="D5" s="32">
        <v>260</v>
      </c>
      <c r="E5" s="32">
        <v>258</v>
      </c>
      <c r="F5" s="32">
        <v>256</v>
      </c>
      <c r="G5" s="32">
        <v>258</v>
      </c>
      <c r="H5" s="32">
        <v>255</v>
      </c>
      <c r="I5" s="32">
        <v>254</v>
      </c>
      <c r="J5" s="32">
        <v>252</v>
      </c>
      <c r="K5" s="32">
        <v>249</v>
      </c>
      <c r="L5" s="32">
        <v>244</v>
      </c>
      <c r="M5" s="32">
        <v>238</v>
      </c>
      <c r="N5" s="32">
        <v>235</v>
      </c>
    </row>
    <row r="6" spans="2:14">
      <c r="B6" s="109" t="s">
        <v>128</v>
      </c>
      <c r="C6" s="32">
        <v>148</v>
      </c>
      <c r="D6" s="32">
        <v>147</v>
      </c>
      <c r="E6" s="32">
        <v>147</v>
      </c>
      <c r="F6" s="32">
        <v>143</v>
      </c>
      <c r="G6" s="32">
        <v>148</v>
      </c>
      <c r="H6" s="32">
        <v>146</v>
      </c>
      <c r="I6" s="32">
        <v>148</v>
      </c>
      <c r="J6" s="32">
        <v>143</v>
      </c>
      <c r="K6" s="32">
        <v>145</v>
      </c>
      <c r="L6" s="32">
        <v>143</v>
      </c>
      <c r="M6" s="32">
        <v>146</v>
      </c>
      <c r="N6" s="32">
        <v>148</v>
      </c>
    </row>
    <row r="7" spans="2:14">
      <c r="B7" s="109" t="s">
        <v>129</v>
      </c>
      <c r="C7" s="32">
        <v>108</v>
      </c>
      <c r="D7" s="32">
        <v>108</v>
      </c>
      <c r="E7" s="32">
        <v>104</v>
      </c>
      <c r="F7" s="32">
        <v>102</v>
      </c>
      <c r="G7" s="32">
        <v>101</v>
      </c>
      <c r="H7" s="32">
        <v>97</v>
      </c>
      <c r="I7" s="32">
        <v>96</v>
      </c>
      <c r="J7" s="32">
        <v>93</v>
      </c>
      <c r="K7" s="32">
        <v>93</v>
      </c>
      <c r="L7" s="32">
        <v>91</v>
      </c>
      <c r="M7" s="32">
        <v>92</v>
      </c>
      <c r="N7" s="32">
        <v>92</v>
      </c>
    </row>
    <row r="8" spans="2:14">
      <c r="B8" s="109" t="s">
        <v>151</v>
      </c>
      <c r="C8" s="32">
        <v>518</v>
      </c>
      <c r="D8" s="32">
        <v>515</v>
      </c>
      <c r="E8" s="32">
        <v>509</v>
      </c>
      <c r="F8" s="32">
        <v>501</v>
      </c>
      <c r="G8" s="32">
        <v>507</v>
      </c>
      <c r="H8" s="32">
        <v>498</v>
      </c>
      <c r="I8" s="32">
        <v>498</v>
      </c>
      <c r="J8" s="32">
        <v>488</v>
      </c>
      <c r="K8" s="32">
        <v>487</v>
      </c>
      <c r="L8" s="32">
        <v>478</v>
      </c>
      <c r="M8" s="32">
        <v>476</v>
      </c>
      <c r="N8" s="32">
        <v>475</v>
      </c>
    </row>
    <row r="9" spans="2:14" ht="12" customHeight="1"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5"/>
    </row>
    <row r="10" spans="2:14" ht="33.75" customHeight="1">
      <c r="B10" s="125" t="s">
        <v>150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4"/>
      <c r="N10" s="14"/>
    </row>
    <row r="11" spans="2:14">
      <c r="B11" s="126" t="s">
        <v>148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</row>
    <row r="12" spans="2:14">
      <c r="B12" s="29" t="s">
        <v>149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</row>
  </sheetData>
  <mergeCells count="2">
    <mergeCell ref="B10:L10"/>
    <mergeCell ref="B11:L1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9"/>
  <sheetViews>
    <sheetView zoomScaleNormal="100" workbookViewId="0"/>
  </sheetViews>
  <sheetFormatPr baseColWidth="10" defaultRowHeight="15"/>
  <cols>
    <col min="1" max="1" width="4.42578125" style="5" customWidth="1"/>
    <col min="2" max="2" width="12.28515625" style="4" customWidth="1"/>
    <col min="3" max="3" width="25.140625" style="5" customWidth="1"/>
    <col min="4" max="4" width="20.85546875" style="5" customWidth="1"/>
    <col min="5" max="5" width="25.140625" style="5" customWidth="1"/>
    <col min="6" max="6" width="28.42578125" style="6" customWidth="1"/>
    <col min="7" max="7" width="24.28515625" style="6" customWidth="1"/>
    <col min="8" max="8" width="28.5703125" style="6" customWidth="1"/>
    <col min="9" max="9" width="28" style="6" customWidth="1"/>
    <col min="10" max="10" width="24.5703125" style="6" customWidth="1"/>
    <col min="11" max="11" width="25.5703125" style="6" customWidth="1"/>
    <col min="12" max="12" width="27.28515625" style="6" customWidth="1"/>
    <col min="13" max="16384" width="11.42578125" style="5"/>
  </cols>
  <sheetData>
    <row r="2" spans="2:12" s="2" customFormat="1">
      <c r="B2" s="58" t="s">
        <v>220</v>
      </c>
      <c r="C2" s="44"/>
      <c r="D2" s="44"/>
      <c r="E2" s="44"/>
      <c r="F2" s="59"/>
      <c r="G2" s="59"/>
      <c r="H2" s="59"/>
      <c r="I2" s="59"/>
      <c r="J2" s="59"/>
      <c r="K2" s="59"/>
      <c r="L2" s="59"/>
    </row>
    <row r="3" spans="2:12">
      <c r="B3" s="60"/>
      <c r="C3" s="29"/>
      <c r="D3" s="29"/>
      <c r="E3" s="29"/>
      <c r="F3" s="36"/>
      <c r="G3" s="36"/>
      <c r="H3" s="36"/>
      <c r="I3" s="36"/>
      <c r="J3" s="36"/>
      <c r="K3" s="36"/>
      <c r="L3" s="36"/>
    </row>
    <row r="4" spans="2:12" ht="42.75" customHeight="1">
      <c r="B4" s="61" t="s">
        <v>230</v>
      </c>
      <c r="C4" s="30" t="s">
        <v>115</v>
      </c>
      <c r="D4" s="30" t="s">
        <v>116</v>
      </c>
      <c r="E4" s="62" t="s">
        <v>234</v>
      </c>
      <c r="F4" s="116" t="s">
        <v>284</v>
      </c>
      <c r="G4" s="63" t="s">
        <v>117</v>
      </c>
      <c r="H4" s="30" t="s">
        <v>235</v>
      </c>
      <c r="I4" s="116" t="s">
        <v>285</v>
      </c>
      <c r="J4" s="30" t="s">
        <v>118</v>
      </c>
      <c r="K4" s="63" t="s">
        <v>236</v>
      </c>
      <c r="L4" s="116" t="s">
        <v>286</v>
      </c>
    </row>
    <row r="5" spans="2:12">
      <c r="B5" s="61" t="s">
        <v>6</v>
      </c>
      <c r="C5" s="30" t="s">
        <v>7</v>
      </c>
      <c r="D5" s="32">
        <v>21</v>
      </c>
      <c r="E5" s="46">
        <v>134762</v>
      </c>
      <c r="F5" s="30">
        <v>16</v>
      </c>
      <c r="G5" s="32">
        <v>19</v>
      </c>
      <c r="H5" s="46">
        <v>144298</v>
      </c>
      <c r="I5" s="62">
        <v>13</v>
      </c>
      <c r="J5" s="32">
        <v>11</v>
      </c>
      <c r="K5" s="46">
        <v>147124</v>
      </c>
      <c r="L5" s="30">
        <v>7</v>
      </c>
    </row>
    <row r="6" spans="2:12">
      <c r="B6" s="61" t="s">
        <v>8</v>
      </c>
      <c r="C6" s="30" t="s">
        <v>9</v>
      </c>
      <c r="D6" s="32">
        <v>38</v>
      </c>
      <c r="E6" s="46">
        <v>119826</v>
      </c>
      <c r="F6" s="30">
        <v>32</v>
      </c>
      <c r="G6" s="32">
        <v>27</v>
      </c>
      <c r="H6" s="46">
        <v>118912</v>
      </c>
      <c r="I6" s="62">
        <v>23</v>
      </c>
      <c r="J6" s="32">
        <v>29</v>
      </c>
      <c r="K6" s="46">
        <v>114516</v>
      </c>
      <c r="L6" s="30">
        <v>25</v>
      </c>
    </row>
    <row r="7" spans="2:12">
      <c r="B7" s="61" t="s">
        <v>10</v>
      </c>
      <c r="C7" s="30" t="s">
        <v>11</v>
      </c>
      <c r="D7" s="32">
        <v>52</v>
      </c>
      <c r="E7" s="46">
        <v>60262</v>
      </c>
      <c r="F7" s="30">
        <v>86</v>
      </c>
      <c r="G7" s="32">
        <v>49</v>
      </c>
      <c r="H7" s="46">
        <v>61658</v>
      </c>
      <c r="I7" s="62">
        <v>79</v>
      </c>
      <c r="J7" s="32">
        <v>53</v>
      </c>
      <c r="K7" s="46">
        <v>58166</v>
      </c>
      <c r="L7" s="30">
        <v>91</v>
      </c>
    </row>
    <row r="8" spans="2:12">
      <c r="B8" s="61" t="s">
        <v>12</v>
      </c>
      <c r="C8" s="30" t="s">
        <v>13</v>
      </c>
      <c r="D8" s="32">
        <v>2</v>
      </c>
      <c r="E8" s="46">
        <v>30900</v>
      </c>
      <c r="F8" s="30">
        <v>6</v>
      </c>
      <c r="G8" s="32">
        <v>0</v>
      </c>
      <c r="H8" s="46">
        <v>30358</v>
      </c>
      <c r="I8" s="62">
        <v>0</v>
      </c>
      <c r="J8" s="32">
        <v>0</v>
      </c>
      <c r="K8" s="46">
        <v>29650</v>
      </c>
      <c r="L8" s="30">
        <v>0</v>
      </c>
    </row>
    <row r="9" spans="2:12">
      <c r="B9" s="61" t="s">
        <v>14</v>
      </c>
      <c r="C9" s="30" t="s">
        <v>15</v>
      </c>
      <c r="D9" s="32">
        <v>8</v>
      </c>
      <c r="E9" s="46">
        <v>26900</v>
      </c>
      <c r="F9" s="30">
        <v>30</v>
      </c>
      <c r="G9" s="32">
        <v>38</v>
      </c>
      <c r="H9" s="46">
        <v>27389</v>
      </c>
      <c r="I9" s="62">
        <v>139</v>
      </c>
      <c r="J9" s="32">
        <v>38</v>
      </c>
      <c r="K9" s="46">
        <v>26198</v>
      </c>
      <c r="L9" s="30">
        <v>145</v>
      </c>
    </row>
    <row r="10" spans="2:12">
      <c r="B10" s="61" t="s">
        <v>16</v>
      </c>
      <c r="C10" s="30" t="s">
        <v>17</v>
      </c>
      <c r="D10" s="32">
        <v>36</v>
      </c>
      <c r="E10" s="46">
        <v>199791</v>
      </c>
      <c r="F10" s="30">
        <v>18</v>
      </c>
      <c r="G10" s="32">
        <v>31</v>
      </c>
      <c r="H10" s="46">
        <v>193748</v>
      </c>
      <c r="I10" s="62">
        <v>16</v>
      </c>
      <c r="J10" s="32">
        <v>29</v>
      </c>
      <c r="K10" s="46">
        <v>195713</v>
      </c>
      <c r="L10" s="30">
        <v>15</v>
      </c>
    </row>
    <row r="11" spans="2:12">
      <c r="B11" s="61" t="s">
        <v>18</v>
      </c>
      <c r="C11" s="30" t="s">
        <v>19</v>
      </c>
      <c r="D11" s="32">
        <v>0</v>
      </c>
      <c r="E11" s="46">
        <v>63069</v>
      </c>
      <c r="F11" s="30">
        <v>0</v>
      </c>
      <c r="G11" s="32">
        <v>0</v>
      </c>
      <c r="H11" s="46">
        <v>63884</v>
      </c>
      <c r="I11" s="62">
        <v>0</v>
      </c>
      <c r="J11" s="32">
        <v>0</v>
      </c>
      <c r="K11" s="46">
        <v>62304</v>
      </c>
      <c r="L11" s="30">
        <v>0</v>
      </c>
    </row>
    <row r="12" spans="2:12">
      <c r="B12" s="61" t="s">
        <v>20</v>
      </c>
      <c r="C12" s="30" t="s">
        <v>21</v>
      </c>
      <c r="D12" s="32">
        <v>4</v>
      </c>
      <c r="E12" s="46">
        <v>61786</v>
      </c>
      <c r="F12" s="30">
        <v>6</v>
      </c>
      <c r="G12" s="32">
        <v>4</v>
      </c>
      <c r="H12" s="46">
        <v>59220</v>
      </c>
      <c r="I12" s="62">
        <v>7</v>
      </c>
      <c r="J12" s="32">
        <v>8</v>
      </c>
      <c r="K12" s="46">
        <v>54793</v>
      </c>
      <c r="L12" s="30">
        <v>15</v>
      </c>
    </row>
    <row r="13" spans="2:12">
      <c r="B13" s="61" t="s">
        <v>22</v>
      </c>
      <c r="C13" s="30" t="s">
        <v>23</v>
      </c>
      <c r="D13" s="32">
        <v>14</v>
      </c>
      <c r="E13" s="46">
        <v>27926</v>
      </c>
      <c r="F13" s="30">
        <v>50</v>
      </c>
      <c r="G13" s="32">
        <v>14</v>
      </c>
      <c r="H13" s="46">
        <v>28105</v>
      </c>
      <c r="I13" s="62">
        <v>50</v>
      </c>
      <c r="J13" s="32">
        <v>14</v>
      </c>
      <c r="K13" s="46">
        <v>27115</v>
      </c>
      <c r="L13" s="30">
        <v>52</v>
      </c>
    </row>
    <row r="14" spans="2:12">
      <c r="B14" s="61">
        <v>10</v>
      </c>
      <c r="C14" s="30" t="s">
        <v>24</v>
      </c>
      <c r="D14" s="32">
        <v>0</v>
      </c>
      <c r="E14" s="46">
        <v>62317</v>
      </c>
      <c r="F14" s="30">
        <v>0</v>
      </c>
      <c r="G14" s="32">
        <v>0</v>
      </c>
      <c r="H14" s="46">
        <v>64235</v>
      </c>
      <c r="I14" s="62">
        <v>0</v>
      </c>
      <c r="J14" s="32">
        <v>6</v>
      </c>
      <c r="K14" s="46">
        <v>63913</v>
      </c>
      <c r="L14" s="30">
        <v>9</v>
      </c>
    </row>
    <row r="15" spans="2:12">
      <c r="B15" s="61">
        <v>11</v>
      </c>
      <c r="C15" s="30" t="s">
        <v>25</v>
      </c>
      <c r="D15" s="32">
        <v>13</v>
      </c>
      <c r="E15" s="46">
        <v>66482</v>
      </c>
      <c r="F15" s="30">
        <v>20</v>
      </c>
      <c r="G15" s="32">
        <v>11</v>
      </c>
      <c r="H15" s="46">
        <v>70007</v>
      </c>
      <c r="I15" s="62">
        <v>16</v>
      </c>
      <c r="J15" s="32">
        <v>10</v>
      </c>
      <c r="K15" s="46">
        <v>68994</v>
      </c>
      <c r="L15" s="30">
        <v>14</v>
      </c>
    </row>
    <row r="16" spans="2:12">
      <c r="B16" s="61">
        <v>12</v>
      </c>
      <c r="C16" s="30" t="s">
        <v>26</v>
      </c>
      <c r="D16" s="32">
        <v>5</v>
      </c>
      <c r="E16" s="46">
        <v>49574</v>
      </c>
      <c r="F16" s="30">
        <v>10</v>
      </c>
      <c r="G16" s="32">
        <v>5</v>
      </c>
      <c r="H16" s="46">
        <v>50236</v>
      </c>
      <c r="I16" s="62">
        <v>10</v>
      </c>
      <c r="J16" s="32">
        <v>5</v>
      </c>
      <c r="K16" s="46">
        <v>48589</v>
      </c>
      <c r="L16" s="30">
        <v>10</v>
      </c>
    </row>
    <row r="17" spans="2:12">
      <c r="B17" s="61">
        <v>13</v>
      </c>
      <c r="C17" s="30" t="s">
        <v>27</v>
      </c>
      <c r="D17" s="32">
        <v>43</v>
      </c>
      <c r="E17" s="46">
        <v>399855</v>
      </c>
      <c r="F17" s="30">
        <v>11</v>
      </c>
      <c r="G17" s="32">
        <v>55</v>
      </c>
      <c r="H17" s="46">
        <v>405404</v>
      </c>
      <c r="I17" s="62">
        <v>14</v>
      </c>
      <c r="J17" s="32">
        <v>68</v>
      </c>
      <c r="K17" s="46">
        <v>406260</v>
      </c>
      <c r="L17" s="30">
        <v>17</v>
      </c>
    </row>
    <row r="18" spans="2:12">
      <c r="B18" s="61">
        <v>14</v>
      </c>
      <c r="C18" s="30" t="s">
        <v>28</v>
      </c>
      <c r="D18" s="32">
        <v>23</v>
      </c>
      <c r="E18" s="46">
        <v>142171</v>
      </c>
      <c r="F18" s="30">
        <v>16</v>
      </c>
      <c r="G18" s="32">
        <v>23</v>
      </c>
      <c r="H18" s="46">
        <v>141719</v>
      </c>
      <c r="I18" s="62">
        <v>16</v>
      </c>
      <c r="J18" s="32">
        <v>23</v>
      </c>
      <c r="K18" s="46">
        <v>135814</v>
      </c>
      <c r="L18" s="30">
        <v>17</v>
      </c>
    </row>
    <row r="19" spans="2:12">
      <c r="B19" s="61">
        <v>15</v>
      </c>
      <c r="C19" s="30" t="s">
        <v>29</v>
      </c>
      <c r="D19" s="32">
        <v>14</v>
      </c>
      <c r="E19" s="46">
        <v>24633</v>
      </c>
      <c r="F19" s="30">
        <v>57</v>
      </c>
      <c r="G19" s="32">
        <v>14</v>
      </c>
      <c r="H19" s="46">
        <v>24357</v>
      </c>
      <c r="I19" s="62">
        <v>57</v>
      </c>
      <c r="J19" s="32">
        <v>14</v>
      </c>
      <c r="K19" s="46">
        <v>23472</v>
      </c>
      <c r="L19" s="30">
        <v>60</v>
      </c>
    </row>
    <row r="20" spans="2:12">
      <c r="B20" s="61">
        <v>16</v>
      </c>
      <c r="C20" s="30" t="s">
        <v>30</v>
      </c>
      <c r="D20" s="32">
        <v>13</v>
      </c>
      <c r="E20" s="46">
        <v>65337</v>
      </c>
      <c r="F20" s="30">
        <v>20</v>
      </c>
      <c r="G20" s="32">
        <v>13</v>
      </c>
      <c r="H20" s="46">
        <v>65377</v>
      </c>
      <c r="I20" s="62">
        <v>20</v>
      </c>
      <c r="J20" s="32">
        <v>11</v>
      </c>
      <c r="K20" s="46">
        <v>62778</v>
      </c>
      <c r="L20" s="30">
        <v>18</v>
      </c>
    </row>
    <row r="21" spans="2:12">
      <c r="B21" s="61">
        <v>17</v>
      </c>
      <c r="C21" s="30" t="s">
        <v>31</v>
      </c>
      <c r="D21" s="32">
        <v>37</v>
      </c>
      <c r="E21" s="46">
        <v>112233</v>
      </c>
      <c r="F21" s="30">
        <v>33</v>
      </c>
      <c r="G21" s="32">
        <v>45</v>
      </c>
      <c r="H21" s="46">
        <v>115091</v>
      </c>
      <c r="I21" s="62">
        <v>39</v>
      </c>
      <c r="J21" s="32">
        <v>44</v>
      </c>
      <c r="K21" s="46">
        <v>111804</v>
      </c>
      <c r="L21" s="30">
        <v>39</v>
      </c>
    </row>
    <row r="22" spans="2:12">
      <c r="B22" s="61">
        <v>18</v>
      </c>
      <c r="C22" s="30" t="s">
        <v>32</v>
      </c>
      <c r="D22" s="32">
        <v>8</v>
      </c>
      <c r="E22" s="46">
        <v>59247</v>
      </c>
      <c r="F22" s="30">
        <v>14</v>
      </c>
      <c r="G22" s="32">
        <v>8</v>
      </c>
      <c r="H22" s="46">
        <v>58163</v>
      </c>
      <c r="I22" s="62">
        <v>14</v>
      </c>
      <c r="J22" s="32">
        <v>8</v>
      </c>
      <c r="K22" s="46">
        <v>54563</v>
      </c>
      <c r="L22" s="30">
        <v>15</v>
      </c>
    </row>
    <row r="23" spans="2:12">
      <c r="B23" s="61">
        <v>19</v>
      </c>
      <c r="C23" s="30" t="s">
        <v>33</v>
      </c>
      <c r="D23" s="32">
        <v>0</v>
      </c>
      <c r="E23" s="46">
        <v>40826</v>
      </c>
      <c r="F23" s="30">
        <v>0</v>
      </c>
      <c r="G23" s="32">
        <v>25</v>
      </c>
      <c r="H23" s="46">
        <v>41786</v>
      </c>
      <c r="I23" s="62">
        <v>60</v>
      </c>
      <c r="J23" s="32">
        <v>4</v>
      </c>
      <c r="K23" s="46">
        <v>40313</v>
      </c>
      <c r="L23" s="30">
        <v>10</v>
      </c>
    </row>
    <row r="24" spans="2:12">
      <c r="B24" s="61">
        <v>21</v>
      </c>
      <c r="C24" s="30" t="s">
        <v>182</v>
      </c>
      <c r="D24" s="32">
        <v>25</v>
      </c>
      <c r="E24" s="46">
        <v>101058</v>
      </c>
      <c r="F24" s="30">
        <v>25</v>
      </c>
      <c r="G24" s="32">
        <v>14</v>
      </c>
      <c r="H24" s="46">
        <v>102337</v>
      </c>
      <c r="I24" s="62">
        <v>14</v>
      </c>
      <c r="J24" s="32">
        <v>10</v>
      </c>
      <c r="K24" s="46">
        <v>99188</v>
      </c>
      <c r="L24" s="30">
        <v>10</v>
      </c>
    </row>
    <row r="25" spans="2:12">
      <c r="B25" s="61">
        <v>22</v>
      </c>
      <c r="C25" s="30" t="s">
        <v>183</v>
      </c>
      <c r="D25" s="32">
        <v>10</v>
      </c>
      <c r="E25" s="46">
        <v>115894</v>
      </c>
      <c r="F25" s="30">
        <v>9</v>
      </c>
      <c r="G25" s="32">
        <v>10</v>
      </c>
      <c r="H25" s="46">
        <v>119078</v>
      </c>
      <c r="I25" s="62">
        <v>8</v>
      </c>
      <c r="J25" s="32">
        <v>10</v>
      </c>
      <c r="K25" s="46">
        <v>115527</v>
      </c>
      <c r="L25" s="30">
        <v>9</v>
      </c>
    </row>
    <row r="26" spans="2:12">
      <c r="B26" s="61">
        <v>23</v>
      </c>
      <c r="C26" s="30" t="s">
        <v>34</v>
      </c>
      <c r="D26" s="32">
        <v>9</v>
      </c>
      <c r="E26" s="46">
        <v>19930</v>
      </c>
      <c r="F26" s="30">
        <v>45</v>
      </c>
      <c r="G26" s="32">
        <v>7</v>
      </c>
      <c r="H26" s="46">
        <v>19222</v>
      </c>
      <c r="I26" s="62">
        <v>36</v>
      </c>
      <c r="J26" s="32">
        <v>7</v>
      </c>
      <c r="K26" s="46">
        <v>17918</v>
      </c>
      <c r="L26" s="30">
        <v>39</v>
      </c>
    </row>
    <row r="27" spans="2:12">
      <c r="B27" s="61">
        <v>24</v>
      </c>
      <c r="C27" s="30" t="s">
        <v>35</v>
      </c>
      <c r="D27" s="32">
        <v>6</v>
      </c>
      <c r="E27" s="46">
        <v>71117</v>
      </c>
      <c r="F27" s="30">
        <v>8</v>
      </c>
      <c r="G27" s="32">
        <v>6</v>
      </c>
      <c r="H27" s="46">
        <v>71775</v>
      </c>
      <c r="I27" s="62">
        <v>8</v>
      </c>
      <c r="J27" s="32">
        <v>6</v>
      </c>
      <c r="K27" s="46">
        <v>67928</v>
      </c>
      <c r="L27" s="30">
        <v>9</v>
      </c>
    </row>
    <row r="28" spans="2:12">
      <c r="B28" s="61">
        <v>25</v>
      </c>
      <c r="C28" s="30" t="s">
        <v>36</v>
      </c>
      <c r="D28" s="32">
        <v>28</v>
      </c>
      <c r="E28" s="46">
        <v>109982</v>
      </c>
      <c r="F28" s="30">
        <v>25</v>
      </c>
      <c r="G28" s="32">
        <v>29</v>
      </c>
      <c r="H28" s="46">
        <v>112300</v>
      </c>
      <c r="I28" s="62">
        <v>26</v>
      </c>
      <c r="J28" s="32">
        <v>29</v>
      </c>
      <c r="K28" s="46">
        <v>113051</v>
      </c>
      <c r="L28" s="30">
        <v>26</v>
      </c>
    </row>
    <row r="29" spans="2:12">
      <c r="B29" s="61">
        <v>26</v>
      </c>
      <c r="C29" s="30" t="s">
        <v>37</v>
      </c>
      <c r="D29" s="32">
        <v>8</v>
      </c>
      <c r="E29" s="46">
        <v>102448</v>
      </c>
      <c r="F29" s="30">
        <v>8</v>
      </c>
      <c r="G29" s="32">
        <v>10</v>
      </c>
      <c r="H29" s="46">
        <v>106279</v>
      </c>
      <c r="I29" s="62">
        <v>9</v>
      </c>
      <c r="J29" s="32">
        <v>10</v>
      </c>
      <c r="K29" s="46">
        <v>108140</v>
      </c>
      <c r="L29" s="30">
        <v>9</v>
      </c>
    </row>
    <row r="30" spans="2:12">
      <c r="B30" s="61">
        <v>27</v>
      </c>
      <c r="C30" s="30" t="s">
        <v>38</v>
      </c>
      <c r="D30" s="32">
        <v>12</v>
      </c>
      <c r="E30" s="46">
        <v>132757</v>
      </c>
      <c r="F30" s="30">
        <v>9</v>
      </c>
      <c r="G30" s="32">
        <v>12</v>
      </c>
      <c r="H30" s="46">
        <v>137462</v>
      </c>
      <c r="I30" s="62">
        <v>9</v>
      </c>
      <c r="J30" s="32">
        <v>12</v>
      </c>
      <c r="K30" s="46">
        <v>133561</v>
      </c>
      <c r="L30" s="30">
        <v>9</v>
      </c>
    </row>
    <row r="31" spans="2:12">
      <c r="B31" s="61">
        <v>28</v>
      </c>
      <c r="C31" s="30" t="s">
        <v>39</v>
      </c>
      <c r="D31" s="32">
        <v>18</v>
      </c>
      <c r="E31" s="46">
        <v>93691</v>
      </c>
      <c r="F31" s="30">
        <v>19</v>
      </c>
      <c r="G31" s="32">
        <v>15</v>
      </c>
      <c r="H31" s="46">
        <v>96896</v>
      </c>
      <c r="I31" s="62">
        <v>15</v>
      </c>
      <c r="J31" s="32">
        <v>15</v>
      </c>
      <c r="K31" s="46">
        <v>94931</v>
      </c>
      <c r="L31" s="30">
        <v>16</v>
      </c>
    </row>
    <row r="32" spans="2:12">
      <c r="B32" s="61">
        <v>29</v>
      </c>
      <c r="C32" s="30" t="s">
        <v>40</v>
      </c>
      <c r="D32" s="32">
        <v>58</v>
      </c>
      <c r="E32" s="46">
        <v>178709</v>
      </c>
      <c r="F32" s="30">
        <v>32</v>
      </c>
      <c r="G32" s="32">
        <v>57</v>
      </c>
      <c r="H32" s="46">
        <v>178443</v>
      </c>
      <c r="I32" s="62">
        <v>32</v>
      </c>
      <c r="J32" s="32">
        <v>56</v>
      </c>
      <c r="K32" s="46">
        <v>172680</v>
      </c>
      <c r="L32" s="30">
        <v>32</v>
      </c>
    </row>
    <row r="33" spans="2:12">
      <c r="B33" s="61" t="s">
        <v>111</v>
      </c>
      <c r="C33" s="30" t="s">
        <v>112</v>
      </c>
      <c r="D33" s="32">
        <v>7</v>
      </c>
      <c r="E33" s="46">
        <v>24925</v>
      </c>
      <c r="F33" s="30">
        <v>28</v>
      </c>
      <c r="G33" s="32">
        <v>6</v>
      </c>
      <c r="H33" s="46">
        <v>26730</v>
      </c>
      <c r="I33" s="62">
        <v>22</v>
      </c>
      <c r="J33" s="32">
        <v>6</v>
      </c>
      <c r="K33" s="46">
        <v>27868</v>
      </c>
      <c r="L33" s="30">
        <v>22</v>
      </c>
    </row>
    <row r="34" spans="2:12">
      <c r="B34" s="61" t="s">
        <v>113</v>
      </c>
      <c r="C34" s="30" t="s">
        <v>114</v>
      </c>
      <c r="D34" s="32">
        <v>5</v>
      </c>
      <c r="E34" s="46">
        <v>27793</v>
      </c>
      <c r="F34" s="30">
        <v>18</v>
      </c>
      <c r="G34" s="32">
        <v>5</v>
      </c>
      <c r="H34" s="46">
        <v>30221</v>
      </c>
      <c r="I34" s="62">
        <v>17</v>
      </c>
      <c r="J34" s="32">
        <v>6</v>
      </c>
      <c r="K34" s="46">
        <v>31730</v>
      </c>
      <c r="L34" s="30">
        <v>19</v>
      </c>
    </row>
    <row r="35" spans="2:12">
      <c r="B35" s="61">
        <v>30</v>
      </c>
      <c r="C35" s="30" t="s">
        <v>41</v>
      </c>
      <c r="D35" s="32">
        <v>47</v>
      </c>
      <c r="E35" s="46">
        <v>142702</v>
      </c>
      <c r="F35" s="30">
        <v>33</v>
      </c>
      <c r="G35" s="32">
        <v>27</v>
      </c>
      <c r="H35" s="46">
        <v>149188</v>
      </c>
      <c r="I35" s="62">
        <v>18</v>
      </c>
      <c r="J35" s="32">
        <v>27</v>
      </c>
      <c r="K35" s="46">
        <v>146132</v>
      </c>
      <c r="L35" s="30">
        <v>18</v>
      </c>
    </row>
    <row r="36" spans="2:12">
      <c r="B36" s="61">
        <v>31</v>
      </c>
      <c r="C36" s="30" t="s">
        <v>42</v>
      </c>
      <c r="D36" s="32">
        <v>60</v>
      </c>
      <c r="E36" s="46">
        <v>241215</v>
      </c>
      <c r="F36" s="30">
        <v>25</v>
      </c>
      <c r="G36" s="32">
        <v>43</v>
      </c>
      <c r="H36" s="46">
        <v>262384</v>
      </c>
      <c r="I36" s="62">
        <v>16</v>
      </c>
      <c r="J36" s="32">
        <v>44</v>
      </c>
      <c r="K36" s="46">
        <v>275960</v>
      </c>
      <c r="L36" s="30">
        <v>16</v>
      </c>
    </row>
    <row r="37" spans="2:12">
      <c r="B37" s="61">
        <v>32</v>
      </c>
      <c r="C37" s="30" t="s">
        <v>43</v>
      </c>
      <c r="D37" s="32">
        <v>8</v>
      </c>
      <c r="E37" s="46">
        <v>33064</v>
      </c>
      <c r="F37" s="30">
        <v>24</v>
      </c>
      <c r="G37" s="32">
        <v>13</v>
      </c>
      <c r="H37" s="46">
        <v>34464</v>
      </c>
      <c r="I37" s="62">
        <v>38</v>
      </c>
      <c r="J37" s="32">
        <v>5</v>
      </c>
      <c r="K37" s="46">
        <v>33224</v>
      </c>
      <c r="L37" s="30">
        <v>15</v>
      </c>
    </row>
    <row r="38" spans="2:12">
      <c r="B38" s="61">
        <v>33</v>
      </c>
      <c r="C38" s="30" t="s">
        <v>44</v>
      </c>
      <c r="D38" s="32">
        <v>69</v>
      </c>
      <c r="E38" s="46">
        <v>278828</v>
      </c>
      <c r="F38" s="30">
        <v>25</v>
      </c>
      <c r="G38" s="32">
        <v>91</v>
      </c>
      <c r="H38" s="46">
        <v>300119</v>
      </c>
      <c r="I38" s="62">
        <v>30</v>
      </c>
      <c r="J38" s="32">
        <v>91</v>
      </c>
      <c r="K38" s="46">
        <v>314027</v>
      </c>
      <c r="L38" s="30">
        <v>29</v>
      </c>
    </row>
    <row r="39" spans="2:12">
      <c r="B39" s="61">
        <v>34</v>
      </c>
      <c r="C39" s="30" t="s">
        <v>45</v>
      </c>
      <c r="D39" s="32">
        <v>59</v>
      </c>
      <c r="E39" s="46">
        <v>198941</v>
      </c>
      <c r="F39" s="30">
        <v>30</v>
      </c>
      <c r="G39" s="32">
        <v>27</v>
      </c>
      <c r="H39" s="46">
        <v>212271</v>
      </c>
      <c r="I39" s="62">
        <v>13</v>
      </c>
      <c r="J39" s="32">
        <v>30</v>
      </c>
      <c r="K39" s="46">
        <v>222824</v>
      </c>
      <c r="L39" s="30">
        <v>13</v>
      </c>
    </row>
    <row r="40" spans="2:12">
      <c r="B40" s="61">
        <v>35</v>
      </c>
      <c r="C40" s="30" t="s">
        <v>46</v>
      </c>
      <c r="D40" s="32">
        <v>57</v>
      </c>
      <c r="E40" s="46">
        <v>209932</v>
      </c>
      <c r="F40" s="30">
        <v>27</v>
      </c>
      <c r="G40" s="32">
        <v>60</v>
      </c>
      <c r="H40" s="46">
        <v>225032</v>
      </c>
      <c r="I40" s="62">
        <v>27</v>
      </c>
      <c r="J40" s="32">
        <v>57</v>
      </c>
      <c r="K40" s="46">
        <v>229689</v>
      </c>
      <c r="L40" s="30">
        <v>25</v>
      </c>
    </row>
    <row r="41" spans="2:12">
      <c r="B41" s="61">
        <v>36</v>
      </c>
      <c r="C41" s="30" t="s">
        <v>47</v>
      </c>
      <c r="D41" s="32">
        <v>8</v>
      </c>
      <c r="E41" s="46">
        <v>41576</v>
      </c>
      <c r="F41" s="30">
        <v>19</v>
      </c>
      <c r="G41" s="32">
        <v>8</v>
      </c>
      <c r="H41" s="46">
        <v>40304</v>
      </c>
      <c r="I41" s="62">
        <v>20</v>
      </c>
      <c r="J41" s="32">
        <v>8</v>
      </c>
      <c r="K41" s="46">
        <v>37634</v>
      </c>
      <c r="L41" s="30">
        <v>21</v>
      </c>
    </row>
    <row r="42" spans="2:12">
      <c r="B42" s="61">
        <v>37</v>
      </c>
      <c r="C42" s="30" t="s">
        <v>48</v>
      </c>
      <c r="D42" s="32">
        <v>32</v>
      </c>
      <c r="E42" s="46">
        <v>116649</v>
      </c>
      <c r="F42" s="30">
        <v>27</v>
      </c>
      <c r="G42" s="32">
        <v>31</v>
      </c>
      <c r="H42" s="46">
        <v>121055</v>
      </c>
      <c r="I42" s="62">
        <v>26</v>
      </c>
      <c r="J42" s="32">
        <v>24</v>
      </c>
      <c r="K42" s="46">
        <v>118771</v>
      </c>
      <c r="L42" s="30">
        <v>20</v>
      </c>
    </row>
    <row r="43" spans="2:12">
      <c r="B43" s="61">
        <v>38</v>
      </c>
      <c r="C43" s="30" t="s">
        <v>49</v>
      </c>
      <c r="D43" s="32">
        <v>57</v>
      </c>
      <c r="E43" s="46">
        <v>262417</v>
      </c>
      <c r="F43" s="30">
        <v>22</v>
      </c>
      <c r="G43" s="32">
        <v>47</v>
      </c>
      <c r="H43" s="46">
        <v>274324</v>
      </c>
      <c r="I43" s="62">
        <v>17</v>
      </c>
      <c r="J43" s="32">
        <v>32</v>
      </c>
      <c r="K43" s="46">
        <v>274099</v>
      </c>
      <c r="L43" s="30">
        <v>12</v>
      </c>
    </row>
    <row r="44" spans="2:12">
      <c r="B44" s="61">
        <v>39</v>
      </c>
      <c r="C44" s="30" t="s">
        <v>50</v>
      </c>
      <c r="D44" s="32">
        <v>14</v>
      </c>
      <c r="E44" s="46">
        <v>54589</v>
      </c>
      <c r="F44" s="30">
        <v>26</v>
      </c>
      <c r="G44" s="32">
        <v>11</v>
      </c>
      <c r="H44" s="46">
        <v>53617</v>
      </c>
      <c r="I44" s="62">
        <v>21</v>
      </c>
      <c r="J44" s="32">
        <v>11</v>
      </c>
      <c r="K44" s="46">
        <v>50714</v>
      </c>
      <c r="L44" s="30">
        <v>22</v>
      </c>
    </row>
    <row r="45" spans="2:12">
      <c r="B45" s="61">
        <v>40</v>
      </c>
      <c r="C45" s="30" t="s">
        <v>51</v>
      </c>
      <c r="D45" s="32">
        <v>69</v>
      </c>
      <c r="E45" s="46">
        <v>71894</v>
      </c>
      <c r="F45" s="30">
        <v>96</v>
      </c>
      <c r="G45" s="32">
        <v>80</v>
      </c>
      <c r="H45" s="46">
        <v>76389</v>
      </c>
      <c r="I45" s="62">
        <v>105</v>
      </c>
      <c r="J45" s="32">
        <v>77</v>
      </c>
      <c r="K45" s="46">
        <v>75379</v>
      </c>
      <c r="L45" s="30">
        <v>102</v>
      </c>
    </row>
    <row r="46" spans="2:12">
      <c r="B46" s="61">
        <v>41</v>
      </c>
      <c r="C46" s="30" t="s">
        <v>52</v>
      </c>
      <c r="D46" s="32">
        <v>7</v>
      </c>
      <c r="E46" s="46">
        <v>65017</v>
      </c>
      <c r="F46" s="30">
        <v>11</v>
      </c>
      <c r="G46" s="32">
        <v>20</v>
      </c>
      <c r="H46" s="46">
        <v>67060</v>
      </c>
      <c r="I46" s="62">
        <v>30</v>
      </c>
      <c r="J46" s="32">
        <v>20</v>
      </c>
      <c r="K46" s="46">
        <v>64058</v>
      </c>
      <c r="L46" s="30">
        <v>31</v>
      </c>
    </row>
    <row r="47" spans="2:12">
      <c r="B47" s="61">
        <v>42</v>
      </c>
      <c r="C47" s="30" t="s">
        <v>53</v>
      </c>
      <c r="D47" s="32">
        <v>29</v>
      </c>
      <c r="E47" s="46">
        <v>152286</v>
      </c>
      <c r="F47" s="30">
        <v>19</v>
      </c>
      <c r="G47" s="32">
        <v>21</v>
      </c>
      <c r="H47" s="46">
        <v>157118</v>
      </c>
      <c r="I47" s="62">
        <v>13</v>
      </c>
      <c r="J47" s="32">
        <v>18</v>
      </c>
      <c r="K47" s="46">
        <v>157690</v>
      </c>
      <c r="L47" s="30">
        <v>11</v>
      </c>
    </row>
    <row r="48" spans="2:12">
      <c r="B48" s="61">
        <v>43</v>
      </c>
      <c r="C48" s="30" t="s">
        <v>54</v>
      </c>
      <c r="D48" s="32">
        <v>8</v>
      </c>
      <c r="E48" s="46">
        <v>45116</v>
      </c>
      <c r="F48" s="30">
        <v>18</v>
      </c>
      <c r="G48" s="32">
        <v>8</v>
      </c>
      <c r="H48" s="46">
        <v>45369</v>
      </c>
      <c r="I48" s="62">
        <v>18</v>
      </c>
      <c r="J48" s="32">
        <v>8</v>
      </c>
      <c r="K48" s="46">
        <v>43913</v>
      </c>
      <c r="L48" s="30">
        <v>18</v>
      </c>
    </row>
    <row r="49" spans="2:12">
      <c r="B49" s="61">
        <v>44</v>
      </c>
      <c r="C49" s="30" t="s">
        <v>55</v>
      </c>
      <c r="D49" s="32">
        <v>38</v>
      </c>
      <c r="E49" s="46">
        <v>274258</v>
      </c>
      <c r="F49" s="30">
        <v>14</v>
      </c>
      <c r="G49" s="32">
        <v>39</v>
      </c>
      <c r="H49" s="46">
        <v>296513</v>
      </c>
      <c r="I49" s="62">
        <v>13</v>
      </c>
      <c r="J49" s="32">
        <v>43</v>
      </c>
      <c r="K49" s="46">
        <v>307998</v>
      </c>
      <c r="L49" s="30">
        <v>14</v>
      </c>
    </row>
    <row r="50" spans="2:12">
      <c r="B50" s="61">
        <v>45</v>
      </c>
      <c r="C50" s="30" t="s">
        <v>56</v>
      </c>
      <c r="D50" s="32">
        <v>18</v>
      </c>
      <c r="E50" s="46">
        <v>139231</v>
      </c>
      <c r="F50" s="30">
        <v>13</v>
      </c>
      <c r="G50" s="32">
        <v>18</v>
      </c>
      <c r="H50" s="46">
        <v>146004</v>
      </c>
      <c r="I50" s="62">
        <v>12</v>
      </c>
      <c r="J50" s="32">
        <v>18</v>
      </c>
      <c r="K50" s="46">
        <v>146657</v>
      </c>
      <c r="L50" s="30">
        <v>12</v>
      </c>
    </row>
    <row r="51" spans="2:12">
      <c r="B51" s="61">
        <v>46</v>
      </c>
      <c r="C51" s="30" t="s">
        <v>57</v>
      </c>
      <c r="D51" s="32">
        <v>14</v>
      </c>
      <c r="E51" s="46">
        <v>30041</v>
      </c>
      <c r="F51" s="30">
        <v>47</v>
      </c>
      <c r="G51" s="32">
        <v>17</v>
      </c>
      <c r="H51" s="46">
        <v>29456</v>
      </c>
      <c r="I51" s="62">
        <v>58</v>
      </c>
      <c r="J51" s="32">
        <v>17</v>
      </c>
      <c r="K51" s="46">
        <v>27987</v>
      </c>
      <c r="L51" s="30">
        <v>61</v>
      </c>
    </row>
    <row r="52" spans="2:12">
      <c r="B52" s="61">
        <v>47</v>
      </c>
      <c r="C52" s="30" t="s">
        <v>58</v>
      </c>
      <c r="D52" s="32">
        <v>23</v>
      </c>
      <c r="E52" s="46">
        <v>60853</v>
      </c>
      <c r="F52" s="30">
        <v>38</v>
      </c>
      <c r="G52" s="32">
        <v>19</v>
      </c>
      <c r="H52" s="46">
        <v>62411</v>
      </c>
      <c r="I52" s="62">
        <v>30</v>
      </c>
      <c r="J52" s="32">
        <v>17</v>
      </c>
      <c r="K52" s="46">
        <v>60678</v>
      </c>
      <c r="L52" s="30">
        <v>28</v>
      </c>
    </row>
    <row r="53" spans="2:12">
      <c r="B53" s="61">
        <v>48</v>
      </c>
      <c r="C53" s="30" t="s">
        <v>59</v>
      </c>
      <c r="D53" s="32">
        <v>7</v>
      </c>
      <c r="E53" s="46">
        <v>13931</v>
      </c>
      <c r="F53" s="30">
        <v>50</v>
      </c>
      <c r="G53" s="32">
        <v>11</v>
      </c>
      <c r="H53" s="46">
        <v>13746</v>
      </c>
      <c r="I53" s="62">
        <v>80</v>
      </c>
      <c r="J53" s="32">
        <v>6</v>
      </c>
      <c r="K53" s="46">
        <v>13535</v>
      </c>
      <c r="L53" s="30">
        <v>44</v>
      </c>
    </row>
    <row r="54" spans="2:12">
      <c r="B54" s="61">
        <v>49</v>
      </c>
      <c r="C54" s="30" t="s">
        <v>60</v>
      </c>
      <c r="D54" s="32">
        <v>23</v>
      </c>
      <c r="E54" s="46">
        <v>171989</v>
      </c>
      <c r="F54" s="30">
        <v>13</v>
      </c>
      <c r="G54" s="32">
        <v>20</v>
      </c>
      <c r="H54" s="46">
        <v>180364</v>
      </c>
      <c r="I54" s="62">
        <v>11</v>
      </c>
      <c r="J54" s="32">
        <v>19</v>
      </c>
      <c r="K54" s="46">
        <v>177439</v>
      </c>
      <c r="L54" s="30">
        <v>11</v>
      </c>
    </row>
    <row r="55" spans="2:12">
      <c r="B55" s="61">
        <v>50</v>
      </c>
      <c r="C55" s="30" t="s">
        <v>61</v>
      </c>
      <c r="D55" s="32">
        <v>20</v>
      </c>
      <c r="E55" s="46">
        <v>101443</v>
      </c>
      <c r="F55" s="30">
        <v>20</v>
      </c>
      <c r="G55" s="32">
        <v>20</v>
      </c>
      <c r="H55" s="46">
        <v>98872</v>
      </c>
      <c r="I55" s="62">
        <v>20</v>
      </c>
      <c r="J55" s="32">
        <v>0</v>
      </c>
      <c r="K55" s="46">
        <v>93575</v>
      </c>
      <c r="L55" s="30">
        <v>0</v>
      </c>
    </row>
    <row r="56" spans="2:12">
      <c r="B56" s="61">
        <v>51</v>
      </c>
      <c r="C56" s="30" t="s">
        <v>62</v>
      </c>
      <c r="D56" s="32">
        <v>24</v>
      </c>
      <c r="E56" s="46">
        <v>115993</v>
      </c>
      <c r="F56" s="30">
        <v>21</v>
      </c>
      <c r="G56" s="32">
        <v>22</v>
      </c>
      <c r="H56" s="46">
        <v>117657</v>
      </c>
      <c r="I56" s="62">
        <v>19</v>
      </c>
      <c r="J56" s="32">
        <v>27</v>
      </c>
      <c r="K56" s="46">
        <v>113871</v>
      </c>
      <c r="L56" s="30">
        <v>24</v>
      </c>
    </row>
    <row r="57" spans="2:12">
      <c r="B57" s="61">
        <v>52</v>
      </c>
      <c r="C57" s="30" t="s">
        <v>63</v>
      </c>
      <c r="D57" s="32">
        <v>9</v>
      </c>
      <c r="E57" s="46">
        <v>36732</v>
      </c>
      <c r="F57" s="30">
        <v>25</v>
      </c>
      <c r="G57" s="32">
        <v>9</v>
      </c>
      <c r="H57" s="46">
        <v>34207</v>
      </c>
      <c r="I57" s="62">
        <v>26</v>
      </c>
      <c r="J57" s="32">
        <v>9</v>
      </c>
      <c r="K57" s="46">
        <v>31265</v>
      </c>
      <c r="L57" s="30">
        <v>29</v>
      </c>
    </row>
    <row r="58" spans="2:12">
      <c r="B58" s="61">
        <v>53</v>
      </c>
      <c r="C58" s="30" t="s">
        <v>64</v>
      </c>
      <c r="D58" s="32">
        <v>16</v>
      </c>
      <c r="E58" s="46">
        <v>67830</v>
      </c>
      <c r="F58" s="30">
        <v>24</v>
      </c>
      <c r="G58" s="32">
        <v>16</v>
      </c>
      <c r="H58" s="46">
        <v>69134</v>
      </c>
      <c r="I58" s="62">
        <v>23</v>
      </c>
      <c r="J58" s="32">
        <v>8</v>
      </c>
      <c r="K58" s="46">
        <v>66192</v>
      </c>
      <c r="L58" s="30">
        <v>12</v>
      </c>
    </row>
    <row r="59" spans="2:12">
      <c r="B59" s="61">
        <v>54</v>
      </c>
      <c r="C59" s="30" t="s">
        <v>65</v>
      </c>
      <c r="D59" s="32">
        <v>39</v>
      </c>
      <c r="E59" s="46">
        <v>144939</v>
      </c>
      <c r="F59" s="30">
        <v>27</v>
      </c>
      <c r="G59" s="32">
        <v>36</v>
      </c>
      <c r="H59" s="46">
        <v>144807</v>
      </c>
      <c r="I59" s="62">
        <v>25</v>
      </c>
      <c r="J59" s="32">
        <v>36</v>
      </c>
      <c r="K59" s="46">
        <v>141174</v>
      </c>
      <c r="L59" s="30">
        <v>26</v>
      </c>
    </row>
    <row r="60" spans="2:12">
      <c r="B60" s="61">
        <v>55</v>
      </c>
      <c r="C60" s="30" t="s">
        <v>66</v>
      </c>
      <c r="D60" s="32">
        <v>7</v>
      </c>
      <c r="E60" s="46">
        <v>40443</v>
      </c>
      <c r="F60" s="30">
        <v>17</v>
      </c>
      <c r="G60" s="32">
        <v>11</v>
      </c>
      <c r="H60" s="46">
        <v>39181</v>
      </c>
      <c r="I60" s="62">
        <v>28</v>
      </c>
      <c r="J60" s="32">
        <v>12</v>
      </c>
      <c r="K60" s="46">
        <v>35858</v>
      </c>
      <c r="L60" s="30">
        <v>33</v>
      </c>
    </row>
    <row r="61" spans="2:12">
      <c r="B61" s="61">
        <v>56</v>
      </c>
      <c r="C61" s="30" t="s">
        <v>67</v>
      </c>
      <c r="D61" s="32">
        <v>17</v>
      </c>
      <c r="E61" s="46">
        <v>143492</v>
      </c>
      <c r="F61" s="30">
        <v>12</v>
      </c>
      <c r="G61" s="32">
        <v>25</v>
      </c>
      <c r="H61" s="46">
        <v>148560</v>
      </c>
      <c r="I61" s="62">
        <v>17</v>
      </c>
      <c r="J61" s="32">
        <v>21</v>
      </c>
      <c r="K61" s="46">
        <v>145861</v>
      </c>
      <c r="L61" s="30">
        <v>14</v>
      </c>
    </row>
    <row r="62" spans="2:12">
      <c r="B62" s="61">
        <v>57</v>
      </c>
      <c r="C62" s="30" t="s">
        <v>68</v>
      </c>
      <c r="D62" s="32">
        <v>16</v>
      </c>
      <c r="E62" s="46">
        <v>206914</v>
      </c>
      <c r="F62" s="30">
        <v>8</v>
      </c>
      <c r="G62" s="32">
        <v>34</v>
      </c>
      <c r="H62" s="46">
        <v>204291</v>
      </c>
      <c r="I62" s="62">
        <v>17</v>
      </c>
      <c r="J62" s="32">
        <v>36</v>
      </c>
      <c r="K62" s="46">
        <v>199401</v>
      </c>
      <c r="L62" s="30">
        <v>18</v>
      </c>
    </row>
    <row r="63" spans="2:12">
      <c r="B63" s="61">
        <v>58</v>
      </c>
      <c r="C63" s="30" t="s">
        <v>69</v>
      </c>
      <c r="D63" s="32">
        <v>0</v>
      </c>
      <c r="E63" s="46">
        <v>38569</v>
      </c>
      <c r="F63" s="30">
        <v>0</v>
      </c>
      <c r="G63" s="32">
        <v>14</v>
      </c>
      <c r="H63" s="46">
        <v>36347</v>
      </c>
      <c r="I63" s="62">
        <v>39</v>
      </c>
      <c r="J63" s="32">
        <v>14</v>
      </c>
      <c r="K63" s="46">
        <v>33820</v>
      </c>
      <c r="L63" s="30">
        <v>41</v>
      </c>
    </row>
    <row r="64" spans="2:12">
      <c r="B64" s="61">
        <v>59</v>
      </c>
      <c r="C64" s="30" t="s">
        <v>70</v>
      </c>
      <c r="D64" s="32">
        <v>104</v>
      </c>
      <c r="E64" s="46">
        <v>583992</v>
      </c>
      <c r="F64" s="30">
        <v>18</v>
      </c>
      <c r="G64" s="32">
        <v>102</v>
      </c>
      <c r="H64" s="46">
        <v>588913</v>
      </c>
      <c r="I64" s="62">
        <v>17</v>
      </c>
      <c r="J64" s="32">
        <v>92</v>
      </c>
      <c r="K64" s="46">
        <v>576072</v>
      </c>
      <c r="L64" s="30">
        <v>16</v>
      </c>
    </row>
    <row r="65" spans="2:12">
      <c r="B65" s="61">
        <v>60</v>
      </c>
      <c r="C65" s="30" t="s">
        <v>71</v>
      </c>
      <c r="D65" s="32">
        <v>81</v>
      </c>
      <c r="E65" s="46">
        <v>186052</v>
      </c>
      <c r="F65" s="30">
        <v>44</v>
      </c>
      <c r="G65" s="32">
        <v>76</v>
      </c>
      <c r="H65" s="46">
        <v>190613</v>
      </c>
      <c r="I65" s="62">
        <v>40</v>
      </c>
      <c r="J65" s="32">
        <v>67</v>
      </c>
      <c r="K65" s="46">
        <v>189003</v>
      </c>
      <c r="L65" s="30">
        <v>35</v>
      </c>
    </row>
    <row r="66" spans="2:12">
      <c r="B66" s="61">
        <v>61</v>
      </c>
      <c r="C66" s="30" t="s">
        <v>72</v>
      </c>
      <c r="D66" s="32">
        <v>5</v>
      </c>
      <c r="E66" s="46">
        <v>59243</v>
      </c>
      <c r="F66" s="30">
        <v>8</v>
      </c>
      <c r="G66" s="32">
        <v>7</v>
      </c>
      <c r="H66" s="46">
        <v>56957</v>
      </c>
      <c r="I66" s="62">
        <v>12</v>
      </c>
      <c r="J66" s="32">
        <v>7</v>
      </c>
      <c r="K66" s="46">
        <v>52563</v>
      </c>
      <c r="L66" s="30">
        <v>13</v>
      </c>
    </row>
    <row r="67" spans="2:12">
      <c r="B67" s="61">
        <v>62</v>
      </c>
      <c r="C67" s="30" t="s">
        <v>73</v>
      </c>
      <c r="D67" s="32">
        <v>56</v>
      </c>
      <c r="E67" s="46">
        <v>331994</v>
      </c>
      <c r="F67" s="30">
        <v>17</v>
      </c>
      <c r="G67" s="32">
        <v>75</v>
      </c>
      <c r="H67" s="46">
        <v>333634</v>
      </c>
      <c r="I67" s="62">
        <v>22</v>
      </c>
      <c r="J67" s="32">
        <v>46</v>
      </c>
      <c r="K67" s="46">
        <v>320277</v>
      </c>
      <c r="L67" s="30">
        <v>14</v>
      </c>
    </row>
    <row r="68" spans="2:12">
      <c r="B68" s="61">
        <v>63</v>
      </c>
      <c r="C68" s="30" t="s">
        <v>74</v>
      </c>
      <c r="D68" s="32">
        <v>34</v>
      </c>
      <c r="E68" s="46">
        <v>114685</v>
      </c>
      <c r="F68" s="30">
        <v>30</v>
      </c>
      <c r="G68" s="32">
        <v>28</v>
      </c>
      <c r="H68" s="46">
        <v>119469</v>
      </c>
      <c r="I68" s="62">
        <v>23</v>
      </c>
      <c r="J68" s="32">
        <v>28</v>
      </c>
      <c r="K68" s="46">
        <v>122648</v>
      </c>
      <c r="L68" s="30">
        <v>23</v>
      </c>
    </row>
    <row r="69" spans="2:12">
      <c r="B69" s="61">
        <v>64</v>
      </c>
      <c r="C69" s="30" t="s">
        <v>75</v>
      </c>
      <c r="D69" s="32">
        <v>32</v>
      </c>
      <c r="E69" s="46">
        <v>120242</v>
      </c>
      <c r="F69" s="30">
        <v>27</v>
      </c>
      <c r="G69" s="32">
        <v>40</v>
      </c>
      <c r="H69" s="46">
        <v>123210</v>
      </c>
      <c r="I69" s="62">
        <v>32</v>
      </c>
      <c r="J69" s="32">
        <v>40</v>
      </c>
      <c r="K69" s="46">
        <v>122114</v>
      </c>
      <c r="L69" s="30">
        <v>33</v>
      </c>
    </row>
    <row r="70" spans="2:12">
      <c r="B70" s="61">
        <v>65</v>
      </c>
      <c r="C70" s="30" t="s">
        <v>76</v>
      </c>
      <c r="D70" s="32">
        <v>24</v>
      </c>
      <c r="E70" s="46">
        <v>40004</v>
      </c>
      <c r="F70" s="30">
        <v>60</v>
      </c>
      <c r="G70" s="32">
        <v>21</v>
      </c>
      <c r="H70" s="46">
        <v>40148</v>
      </c>
      <c r="I70" s="62">
        <v>52</v>
      </c>
      <c r="J70" s="32">
        <v>21</v>
      </c>
      <c r="K70" s="46">
        <v>38447</v>
      </c>
      <c r="L70" s="30">
        <v>55</v>
      </c>
    </row>
    <row r="71" spans="2:12">
      <c r="B71" s="61">
        <v>66</v>
      </c>
      <c r="C71" s="30" t="s">
        <v>77</v>
      </c>
      <c r="D71" s="32">
        <v>39</v>
      </c>
      <c r="E71" s="46">
        <v>84201</v>
      </c>
      <c r="F71" s="30">
        <v>46</v>
      </c>
      <c r="G71" s="32">
        <v>16</v>
      </c>
      <c r="H71" s="46">
        <v>90034</v>
      </c>
      <c r="I71" s="62">
        <v>18</v>
      </c>
      <c r="J71" s="32">
        <v>18</v>
      </c>
      <c r="K71" s="46">
        <v>89063</v>
      </c>
      <c r="L71" s="30">
        <v>20</v>
      </c>
    </row>
    <row r="72" spans="2:12">
      <c r="B72" s="61">
        <v>67</v>
      </c>
      <c r="C72" s="30" t="s">
        <v>78</v>
      </c>
      <c r="D72" s="32">
        <v>44</v>
      </c>
      <c r="E72" s="46">
        <v>221139</v>
      </c>
      <c r="F72" s="30">
        <v>20</v>
      </c>
      <c r="G72" s="32">
        <v>20</v>
      </c>
      <c r="H72" s="46">
        <v>219392</v>
      </c>
      <c r="I72" s="62">
        <v>9</v>
      </c>
      <c r="J72" s="32">
        <v>21</v>
      </c>
      <c r="K72" s="46">
        <v>218362</v>
      </c>
      <c r="L72" s="30">
        <v>10</v>
      </c>
    </row>
    <row r="73" spans="2:12">
      <c r="B73" s="61">
        <v>68</v>
      </c>
      <c r="C73" s="30" t="s">
        <v>79</v>
      </c>
      <c r="D73" s="32">
        <v>12</v>
      </c>
      <c r="E73" s="46">
        <v>156156</v>
      </c>
      <c r="F73" s="30">
        <v>8</v>
      </c>
      <c r="G73" s="32">
        <v>17</v>
      </c>
      <c r="H73" s="46">
        <v>158021</v>
      </c>
      <c r="I73" s="62">
        <v>11</v>
      </c>
      <c r="J73" s="32">
        <v>17</v>
      </c>
      <c r="K73" s="46">
        <v>153335</v>
      </c>
      <c r="L73" s="30">
        <v>11</v>
      </c>
    </row>
    <row r="74" spans="2:12">
      <c r="B74" s="61">
        <v>69</v>
      </c>
      <c r="C74" s="30" t="s">
        <v>80</v>
      </c>
      <c r="D74" s="32">
        <v>55</v>
      </c>
      <c r="E74" s="46">
        <v>357997</v>
      </c>
      <c r="F74" s="30">
        <v>15</v>
      </c>
      <c r="G74" s="32">
        <v>69</v>
      </c>
      <c r="H74" s="46">
        <v>386300</v>
      </c>
      <c r="I74" s="62">
        <v>18</v>
      </c>
      <c r="J74" s="32">
        <v>70</v>
      </c>
      <c r="K74" s="46">
        <v>397346</v>
      </c>
      <c r="L74" s="30">
        <v>18</v>
      </c>
    </row>
    <row r="75" spans="2:12">
      <c r="B75" s="61">
        <v>70</v>
      </c>
      <c r="C75" s="30" t="s">
        <v>81</v>
      </c>
      <c r="D75" s="32">
        <v>10</v>
      </c>
      <c r="E75" s="46">
        <v>50289</v>
      </c>
      <c r="F75" s="30">
        <v>20</v>
      </c>
      <c r="G75" s="32">
        <v>10</v>
      </c>
      <c r="H75" s="46">
        <v>49496</v>
      </c>
      <c r="I75" s="62">
        <v>20</v>
      </c>
      <c r="J75" s="32">
        <v>10</v>
      </c>
      <c r="K75" s="46">
        <v>46728</v>
      </c>
      <c r="L75" s="30">
        <v>21</v>
      </c>
    </row>
    <row r="76" spans="2:12">
      <c r="B76" s="61">
        <v>71</v>
      </c>
      <c r="C76" s="30" t="s">
        <v>82</v>
      </c>
      <c r="D76" s="32">
        <v>15</v>
      </c>
      <c r="E76" s="46">
        <v>106112</v>
      </c>
      <c r="F76" s="30">
        <v>14</v>
      </c>
      <c r="G76" s="32">
        <v>10</v>
      </c>
      <c r="H76" s="46">
        <v>106051</v>
      </c>
      <c r="I76" s="62">
        <v>9</v>
      </c>
      <c r="J76" s="32">
        <v>10</v>
      </c>
      <c r="K76" s="46">
        <v>102623</v>
      </c>
      <c r="L76" s="30">
        <v>10</v>
      </c>
    </row>
    <row r="77" spans="2:12">
      <c r="B77" s="61">
        <v>72</v>
      </c>
      <c r="C77" s="30" t="s">
        <v>83</v>
      </c>
      <c r="D77" s="32">
        <v>10</v>
      </c>
      <c r="E77" s="46">
        <v>119744</v>
      </c>
      <c r="F77" s="30">
        <v>8</v>
      </c>
      <c r="G77" s="32">
        <v>9</v>
      </c>
      <c r="H77" s="46">
        <v>122277</v>
      </c>
      <c r="I77" s="62">
        <v>7</v>
      </c>
      <c r="J77" s="32">
        <v>11</v>
      </c>
      <c r="K77" s="46">
        <v>117784</v>
      </c>
      <c r="L77" s="30">
        <v>9</v>
      </c>
    </row>
    <row r="78" spans="2:12">
      <c r="B78" s="61">
        <v>73</v>
      </c>
      <c r="C78" s="30" t="s">
        <v>84</v>
      </c>
      <c r="D78" s="32">
        <v>7</v>
      </c>
      <c r="E78" s="46">
        <v>85094</v>
      </c>
      <c r="F78" s="30">
        <v>8</v>
      </c>
      <c r="G78" s="32">
        <v>7</v>
      </c>
      <c r="H78" s="46">
        <v>87211</v>
      </c>
      <c r="I78" s="62">
        <v>8</v>
      </c>
      <c r="J78" s="32">
        <v>8</v>
      </c>
      <c r="K78" s="46">
        <v>86265</v>
      </c>
      <c r="L78" s="30">
        <v>9</v>
      </c>
    </row>
    <row r="79" spans="2:12">
      <c r="B79" s="61">
        <v>74</v>
      </c>
      <c r="C79" s="30" t="s">
        <v>85</v>
      </c>
      <c r="D79" s="32">
        <v>15</v>
      </c>
      <c r="E79" s="46">
        <v>159769</v>
      </c>
      <c r="F79" s="30">
        <v>9</v>
      </c>
      <c r="G79" s="32">
        <v>42</v>
      </c>
      <c r="H79" s="46">
        <v>171708</v>
      </c>
      <c r="I79" s="62">
        <v>24</v>
      </c>
      <c r="J79" s="32">
        <v>33</v>
      </c>
      <c r="K79" s="46">
        <v>178256</v>
      </c>
      <c r="L79" s="30">
        <v>19</v>
      </c>
    </row>
    <row r="80" spans="2:12">
      <c r="B80" s="61">
        <v>75</v>
      </c>
      <c r="C80" s="30" t="s">
        <v>86</v>
      </c>
      <c r="D80" s="32">
        <v>200</v>
      </c>
      <c r="E80" s="46">
        <v>357002</v>
      </c>
      <c r="F80" s="30">
        <v>56</v>
      </c>
      <c r="G80" s="32">
        <v>209</v>
      </c>
      <c r="H80" s="46">
        <v>356331</v>
      </c>
      <c r="I80" s="62">
        <v>59</v>
      </c>
      <c r="J80" s="32">
        <v>196</v>
      </c>
      <c r="K80" s="46">
        <v>333342</v>
      </c>
      <c r="L80" s="30">
        <v>59</v>
      </c>
    </row>
    <row r="81" spans="2:12">
      <c r="B81" s="61">
        <v>76</v>
      </c>
      <c r="C81" s="30" t="s">
        <v>87</v>
      </c>
      <c r="D81" s="32">
        <v>142</v>
      </c>
      <c r="E81" s="46">
        <v>265215</v>
      </c>
      <c r="F81" s="30">
        <v>54</v>
      </c>
      <c r="G81" s="32">
        <v>155</v>
      </c>
      <c r="H81" s="46">
        <v>264847</v>
      </c>
      <c r="I81" s="62">
        <v>59</v>
      </c>
      <c r="J81" s="32">
        <v>154</v>
      </c>
      <c r="K81" s="46">
        <v>258406</v>
      </c>
      <c r="L81" s="30">
        <v>60</v>
      </c>
    </row>
    <row r="82" spans="2:12">
      <c r="B82" s="61">
        <v>77</v>
      </c>
      <c r="C82" s="30" t="s">
        <v>88</v>
      </c>
      <c r="D82" s="32">
        <v>43</v>
      </c>
      <c r="E82" s="46">
        <v>315221</v>
      </c>
      <c r="F82" s="30">
        <v>14</v>
      </c>
      <c r="G82" s="32">
        <v>57</v>
      </c>
      <c r="H82" s="46">
        <v>333304</v>
      </c>
      <c r="I82" s="62">
        <v>17</v>
      </c>
      <c r="J82" s="32">
        <v>70</v>
      </c>
      <c r="K82" s="46">
        <v>337586</v>
      </c>
      <c r="L82" s="30">
        <v>21</v>
      </c>
    </row>
    <row r="83" spans="2:12">
      <c r="B83" s="61">
        <v>78</v>
      </c>
      <c r="C83" s="30" t="s">
        <v>89</v>
      </c>
      <c r="D83" s="32">
        <v>109</v>
      </c>
      <c r="E83" s="46">
        <v>330527</v>
      </c>
      <c r="F83" s="30">
        <v>33</v>
      </c>
      <c r="G83" s="32">
        <v>71</v>
      </c>
      <c r="H83" s="46">
        <v>330465</v>
      </c>
      <c r="I83" s="62">
        <v>21</v>
      </c>
      <c r="J83" s="32">
        <v>59</v>
      </c>
      <c r="K83" s="46">
        <v>334362</v>
      </c>
      <c r="L83" s="30">
        <v>18</v>
      </c>
    </row>
    <row r="84" spans="2:12">
      <c r="B84" s="61">
        <v>79</v>
      </c>
      <c r="C84" s="30" t="s">
        <v>90</v>
      </c>
      <c r="D84" s="32">
        <v>15</v>
      </c>
      <c r="E84" s="46">
        <v>73618</v>
      </c>
      <c r="F84" s="30">
        <v>20</v>
      </c>
      <c r="G84" s="32">
        <v>14</v>
      </c>
      <c r="H84" s="46">
        <v>76758</v>
      </c>
      <c r="I84" s="62">
        <v>18</v>
      </c>
      <c r="J84" s="32">
        <v>15</v>
      </c>
      <c r="K84" s="46">
        <v>74935</v>
      </c>
      <c r="L84" s="30">
        <v>20</v>
      </c>
    </row>
    <row r="85" spans="2:12">
      <c r="B85" s="61">
        <v>80</v>
      </c>
      <c r="C85" s="30" t="s">
        <v>91</v>
      </c>
      <c r="D85" s="32">
        <v>24</v>
      </c>
      <c r="E85" s="46">
        <v>118866</v>
      </c>
      <c r="F85" s="30">
        <v>20</v>
      </c>
      <c r="G85" s="32">
        <v>34</v>
      </c>
      <c r="H85" s="46">
        <v>118909</v>
      </c>
      <c r="I85" s="62">
        <v>29</v>
      </c>
      <c r="J85" s="32">
        <v>48</v>
      </c>
      <c r="K85" s="46">
        <v>114631</v>
      </c>
      <c r="L85" s="30">
        <v>42</v>
      </c>
    </row>
    <row r="86" spans="2:12">
      <c r="B86" s="61">
        <v>81</v>
      </c>
      <c r="C86" s="30" t="s">
        <v>92</v>
      </c>
      <c r="D86" s="32">
        <v>34</v>
      </c>
      <c r="E86" s="46">
        <v>70780</v>
      </c>
      <c r="F86" s="30">
        <v>48</v>
      </c>
      <c r="G86" s="32">
        <v>19</v>
      </c>
      <c r="H86" s="46">
        <v>74105</v>
      </c>
      <c r="I86" s="62">
        <v>26</v>
      </c>
      <c r="J86" s="32">
        <v>18</v>
      </c>
      <c r="K86" s="46">
        <v>72937</v>
      </c>
      <c r="L86" s="30">
        <v>25</v>
      </c>
    </row>
    <row r="87" spans="2:12">
      <c r="B87" s="61">
        <v>82</v>
      </c>
      <c r="C87" s="30" t="s">
        <v>93</v>
      </c>
      <c r="D87" s="32">
        <v>11</v>
      </c>
      <c r="E87" s="46">
        <v>48818</v>
      </c>
      <c r="F87" s="30">
        <v>23</v>
      </c>
      <c r="G87" s="32">
        <v>11</v>
      </c>
      <c r="H87" s="46">
        <v>53596</v>
      </c>
      <c r="I87" s="62">
        <v>21</v>
      </c>
      <c r="J87" s="32">
        <v>8</v>
      </c>
      <c r="K87" s="46">
        <v>55002</v>
      </c>
      <c r="L87" s="30">
        <v>15</v>
      </c>
    </row>
    <row r="88" spans="2:12">
      <c r="B88" s="61">
        <v>83</v>
      </c>
      <c r="C88" s="30" t="s">
        <v>94</v>
      </c>
      <c r="D88" s="32">
        <v>30</v>
      </c>
      <c r="E88" s="46">
        <v>188093</v>
      </c>
      <c r="F88" s="30">
        <v>16</v>
      </c>
      <c r="G88" s="32">
        <v>33</v>
      </c>
      <c r="H88" s="46">
        <v>189180</v>
      </c>
      <c r="I88" s="62">
        <v>17</v>
      </c>
      <c r="J88" s="32">
        <v>28</v>
      </c>
      <c r="K88" s="46">
        <v>190851</v>
      </c>
      <c r="L88" s="30">
        <v>15</v>
      </c>
    </row>
    <row r="89" spans="2:12">
      <c r="B89" s="61">
        <v>84</v>
      </c>
      <c r="C89" s="30" t="s">
        <v>95</v>
      </c>
      <c r="D89" s="32">
        <v>236</v>
      </c>
      <c r="E89" s="46">
        <v>113308</v>
      </c>
      <c r="F89" s="30">
        <v>208</v>
      </c>
      <c r="G89" s="32">
        <v>26</v>
      </c>
      <c r="H89" s="46">
        <v>114627</v>
      </c>
      <c r="I89" s="62">
        <v>23</v>
      </c>
      <c r="J89" s="32">
        <v>28</v>
      </c>
      <c r="K89" s="46">
        <v>114274</v>
      </c>
      <c r="L89" s="30">
        <v>25</v>
      </c>
    </row>
    <row r="90" spans="2:12">
      <c r="B90" s="61">
        <v>85</v>
      </c>
      <c r="C90" s="30" t="s">
        <v>96</v>
      </c>
      <c r="D90" s="32">
        <v>44</v>
      </c>
      <c r="E90" s="46">
        <v>126467</v>
      </c>
      <c r="F90" s="30">
        <v>35</v>
      </c>
      <c r="G90" s="32">
        <v>44</v>
      </c>
      <c r="H90" s="46">
        <v>138417</v>
      </c>
      <c r="I90" s="62">
        <v>32</v>
      </c>
      <c r="J90" s="32">
        <v>35</v>
      </c>
      <c r="K90" s="46">
        <v>137327</v>
      </c>
      <c r="L90" s="30">
        <v>25</v>
      </c>
    </row>
    <row r="91" spans="2:12">
      <c r="B91" s="61">
        <v>86</v>
      </c>
      <c r="C91" s="30" t="s">
        <v>97</v>
      </c>
      <c r="D91" s="32">
        <v>50</v>
      </c>
      <c r="E91" s="46">
        <v>81351</v>
      </c>
      <c r="F91" s="30">
        <v>61</v>
      </c>
      <c r="G91" s="32">
        <v>50</v>
      </c>
      <c r="H91" s="46">
        <v>84452</v>
      </c>
      <c r="I91" s="62">
        <v>59</v>
      </c>
      <c r="J91" s="32">
        <v>50</v>
      </c>
      <c r="K91" s="46">
        <v>83138</v>
      </c>
      <c r="L91" s="30">
        <v>60</v>
      </c>
    </row>
    <row r="92" spans="2:12">
      <c r="B92" s="61">
        <v>87</v>
      </c>
      <c r="C92" s="30" t="s">
        <v>98</v>
      </c>
      <c r="D92" s="32">
        <v>21</v>
      </c>
      <c r="E92" s="46">
        <v>65076</v>
      </c>
      <c r="F92" s="30">
        <v>32</v>
      </c>
      <c r="G92" s="32">
        <v>29</v>
      </c>
      <c r="H92" s="46">
        <v>67992</v>
      </c>
      <c r="I92" s="62">
        <v>43</v>
      </c>
      <c r="J92" s="32">
        <v>28</v>
      </c>
      <c r="K92" s="46">
        <v>65285</v>
      </c>
      <c r="L92" s="30">
        <v>43</v>
      </c>
    </row>
    <row r="93" spans="2:12">
      <c r="B93" s="61">
        <v>88</v>
      </c>
      <c r="C93" s="30" t="s">
        <v>99</v>
      </c>
      <c r="D93" s="32">
        <v>9</v>
      </c>
      <c r="E93" s="46">
        <v>77663</v>
      </c>
      <c r="F93" s="30">
        <v>12</v>
      </c>
      <c r="G93" s="32">
        <v>9</v>
      </c>
      <c r="H93" s="46">
        <v>73390</v>
      </c>
      <c r="I93" s="62">
        <v>12</v>
      </c>
      <c r="J93" s="32">
        <v>9</v>
      </c>
      <c r="K93" s="46">
        <v>68141</v>
      </c>
      <c r="L93" s="30">
        <v>13</v>
      </c>
    </row>
    <row r="94" spans="2:12">
      <c r="B94" s="61">
        <v>89</v>
      </c>
      <c r="C94" s="30" t="s">
        <v>100</v>
      </c>
      <c r="D94" s="32">
        <v>8</v>
      </c>
      <c r="E94" s="46">
        <v>69392</v>
      </c>
      <c r="F94" s="30">
        <v>12</v>
      </c>
      <c r="G94" s="32">
        <v>18</v>
      </c>
      <c r="H94" s="46">
        <v>69580</v>
      </c>
      <c r="I94" s="62">
        <v>26</v>
      </c>
      <c r="J94" s="32">
        <v>18</v>
      </c>
      <c r="K94" s="46">
        <v>65751</v>
      </c>
      <c r="L94" s="30">
        <v>27</v>
      </c>
    </row>
    <row r="95" spans="2:12">
      <c r="B95" s="61">
        <v>90</v>
      </c>
      <c r="C95" s="30" t="s">
        <v>101</v>
      </c>
      <c r="D95" s="32">
        <v>8</v>
      </c>
      <c r="E95" s="46">
        <v>29757</v>
      </c>
      <c r="F95" s="30">
        <v>27</v>
      </c>
      <c r="G95" s="32">
        <v>3</v>
      </c>
      <c r="H95" s="46">
        <v>30547</v>
      </c>
      <c r="I95" s="62">
        <v>10</v>
      </c>
      <c r="J95" s="32">
        <v>0</v>
      </c>
      <c r="K95" s="46">
        <v>28489</v>
      </c>
      <c r="L95" s="30">
        <v>0</v>
      </c>
    </row>
    <row r="96" spans="2:12">
      <c r="B96" s="61">
        <v>91</v>
      </c>
      <c r="C96" s="30" t="s">
        <v>102</v>
      </c>
      <c r="D96" s="32">
        <v>113</v>
      </c>
      <c r="E96" s="46">
        <v>282908</v>
      </c>
      <c r="F96" s="30">
        <v>40</v>
      </c>
      <c r="G96" s="32">
        <v>121</v>
      </c>
      <c r="H96" s="46">
        <v>298307</v>
      </c>
      <c r="I96" s="62">
        <v>41</v>
      </c>
      <c r="J96" s="32">
        <v>109</v>
      </c>
      <c r="K96" s="46">
        <v>304164</v>
      </c>
      <c r="L96" s="30">
        <v>36</v>
      </c>
    </row>
    <row r="97" spans="2:12">
      <c r="B97" s="61">
        <v>92</v>
      </c>
      <c r="C97" s="30" t="s">
        <v>103</v>
      </c>
      <c r="D97" s="32">
        <v>0</v>
      </c>
      <c r="E97" s="46">
        <v>333246</v>
      </c>
      <c r="F97" s="30">
        <v>0</v>
      </c>
      <c r="G97" s="32">
        <v>56</v>
      </c>
      <c r="H97" s="46">
        <v>347084</v>
      </c>
      <c r="I97" s="62">
        <v>16</v>
      </c>
      <c r="J97" s="32">
        <v>60</v>
      </c>
      <c r="K97" s="46">
        <v>346294</v>
      </c>
      <c r="L97" s="30">
        <v>17</v>
      </c>
    </row>
    <row r="98" spans="2:12">
      <c r="B98" s="61">
        <v>93</v>
      </c>
      <c r="C98" s="30" t="s">
        <v>104</v>
      </c>
      <c r="D98" s="32">
        <v>41</v>
      </c>
      <c r="E98" s="46">
        <v>370949</v>
      </c>
      <c r="F98" s="30">
        <v>11</v>
      </c>
      <c r="G98" s="32">
        <v>45</v>
      </c>
      <c r="H98" s="46">
        <v>394315</v>
      </c>
      <c r="I98" s="62">
        <v>11</v>
      </c>
      <c r="J98" s="32">
        <v>50</v>
      </c>
      <c r="K98" s="46">
        <v>414281</v>
      </c>
      <c r="L98" s="30">
        <v>12</v>
      </c>
    </row>
    <row r="99" spans="2:12">
      <c r="B99" s="61">
        <v>94</v>
      </c>
      <c r="C99" s="30" t="s">
        <v>105</v>
      </c>
      <c r="D99" s="32">
        <v>114</v>
      </c>
      <c r="E99" s="46">
        <v>287096</v>
      </c>
      <c r="F99" s="30">
        <v>40</v>
      </c>
      <c r="G99" s="32">
        <v>107</v>
      </c>
      <c r="H99" s="46">
        <v>301094</v>
      </c>
      <c r="I99" s="62">
        <v>36</v>
      </c>
      <c r="J99" s="32">
        <v>106</v>
      </c>
      <c r="K99" s="46">
        <v>308039</v>
      </c>
      <c r="L99" s="30">
        <v>34</v>
      </c>
    </row>
    <row r="100" spans="2:12">
      <c r="B100" s="61">
        <v>95</v>
      </c>
      <c r="C100" s="30" t="s">
        <v>184</v>
      </c>
      <c r="D100" s="32">
        <v>36</v>
      </c>
      <c r="E100" s="46">
        <v>284130</v>
      </c>
      <c r="F100" s="30">
        <v>13</v>
      </c>
      <c r="G100" s="32">
        <v>40</v>
      </c>
      <c r="H100" s="46">
        <v>295724</v>
      </c>
      <c r="I100" s="62">
        <v>14</v>
      </c>
      <c r="J100" s="32">
        <v>49</v>
      </c>
      <c r="K100" s="46">
        <v>308058</v>
      </c>
      <c r="L100" s="30">
        <v>16</v>
      </c>
    </row>
    <row r="101" spans="2:12">
      <c r="B101" s="61">
        <v>971</v>
      </c>
      <c r="C101" s="30" t="s">
        <v>106</v>
      </c>
      <c r="D101" s="32">
        <v>18</v>
      </c>
      <c r="E101" s="46">
        <v>103508</v>
      </c>
      <c r="F101" s="30">
        <v>17</v>
      </c>
      <c r="G101" s="32">
        <v>11</v>
      </c>
      <c r="H101" s="46">
        <v>106451</v>
      </c>
      <c r="I101" s="62">
        <v>10</v>
      </c>
      <c r="J101" s="32">
        <v>11</v>
      </c>
      <c r="K101" s="46">
        <v>91787</v>
      </c>
      <c r="L101" s="30">
        <v>12</v>
      </c>
    </row>
    <row r="102" spans="2:12">
      <c r="B102" s="61">
        <v>972</v>
      </c>
      <c r="C102" s="30" t="s">
        <v>107</v>
      </c>
      <c r="D102" s="32">
        <v>0</v>
      </c>
      <c r="E102" s="46">
        <v>93025</v>
      </c>
      <c r="F102" s="30">
        <v>0</v>
      </c>
      <c r="G102" s="32">
        <v>11</v>
      </c>
      <c r="H102" s="46">
        <v>80404</v>
      </c>
      <c r="I102" s="62">
        <v>14</v>
      </c>
      <c r="J102" s="32">
        <v>22</v>
      </c>
      <c r="K102" s="46">
        <v>68817</v>
      </c>
      <c r="L102" s="30">
        <v>32</v>
      </c>
    </row>
    <row r="103" spans="2:12">
      <c r="B103" s="61">
        <v>973</v>
      </c>
      <c r="C103" s="30" t="s">
        <v>108</v>
      </c>
      <c r="D103" s="32">
        <v>0</v>
      </c>
      <c r="E103" s="46">
        <v>85609</v>
      </c>
      <c r="F103" s="30">
        <v>0</v>
      </c>
      <c r="G103" s="32">
        <v>5</v>
      </c>
      <c r="H103" s="46">
        <v>95337</v>
      </c>
      <c r="I103" s="62">
        <v>5</v>
      </c>
      <c r="J103" s="32">
        <v>18</v>
      </c>
      <c r="K103" s="46">
        <v>104200</v>
      </c>
      <c r="L103" s="30">
        <v>17</v>
      </c>
    </row>
    <row r="104" spans="2:12">
      <c r="B104" s="61">
        <v>974</v>
      </c>
      <c r="C104" s="30" t="s">
        <v>109</v>
      </c>
      <c r="D104" s="32">
        <v>26</v>
      </c>
      <c r="E104" s="46">
        <v>237362</v>
      </c>
      <c r="F104" s="30">
        <v>11</v>
      </c>
      <c r="G104" s="32">
        <v>26</v>
      </c>
      <c r="H104" s="46">
        <v>229934</v>
      </c>
      <c r="I104" s="62">
        <v>11</v>
      </c>
      <c r="J104" s="32">
        <v>30</v>
      </c>
      <c r="K104" s="46">
        <v>222767</v>
      </c>
      <c r="L104" s="30">
        <v>13</v>
      </c>
    </row>
    <row r="105" spans="2:12" s="1" customFormat="1">
      <c r="B105" s="64">
        <v>976</v>
      </c>
      <c r="C105" s="65" t="s">
        <v>110</v>
      </c>
      <c r="D105" s="75" t="s">
        <v>126</v>
      </c>
      <c r="E105" s="73" t="s">
        <v>126</v>
      </c>
      <c r="F105" s="73" t="s">
        <v>126</v>
      </c>
      <c r="G105" s="75">
        <v>0</v>
      </c>
      <c r="H105" s="67">
        <v>108974</v>
      </c>
      <c r="I105" s="68">
        <v>0</v>
      </c>
      <c r="J105" s="74">
        <v>0</v>
      </c>
      <c r="K105" s="67">
        <v>130484</v>
      </c>
      <c r="L105" s="65">
        <v>0</v>
      </c>
    </row>
    <row r="106" spans="2:12">
      <c r="F106" s="26"/>
      <c r="G106" s="5"/>
      <c r="H106" s="20"/>
      <c r="I106" s="26"/>
      <c r="J106" s="5"/>
      <c r="K106" s="20"/>
      <c r="L106" s="26"/>
    </row>
    <row r="107" spans="2:12" s="7" customFormat="1" ht="17.25" customHeight="1">
      <c r="B107" s="126" t="s">
        <v>180</v>
      </c>
      <c r="C107" s="126"/>
      <c r="D107" s="126"/>
      <c r="E107" s="126"/>
      <c r="F107" s="126"/>
      <c r="G107" s="126"/>
      <c r="H107" s="126"/>
      <c r="I107" s="126"/>
      <c r="J107" s="126"/>
      <c r="K107" s="126"/>
      <c r="L107" s="8"/>
    </row>
    <row r="108" spans="2:12" s="7" customFormat="1">
      <c r="B108" s="43" t="s">
        <v>164</v>
      </c>
      <c r="C108" s="69"/>
      <c r="D108" s="69"/>
      <c r="E108" s="69"/>
      <c r="F108" s="70"/>
      <c r="G108" s="70"/>
      <c r="H108" s="71"/>
      <c r="I108" s="70"/>
      <c r="J108" s="70"/>
      <c r="K108" s="72"/>
      <c r="L108" s="8"/>
    </row>
    <row r="109" spans="2:12" s="9" customFormat="1">
      <c r="B109" s="60" t="s">
        <v>186</v>
      </c>
      <c r="C109" s="29"/>
      <c r="D109" s="29"/>
      <c r="E109" s="29"/>
      <c r="F109" s="36"/>
      <c r="G109" s="36"/>
      <c r="H109" s="36"/>
      <c r="I109" s="36"/>
      <c r="J109" s="36"/>
      <c r="K109" s="36"/>
      <c r="L109" s="10"/>
    </row>
  </sheetData>
  <autoFilter ref="B4:L105"/>
  <mergeCells count="1">
    <mergeCell ref="B107:K10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9"/>
  <sheetViews>
    <sheetView workbookViewId="0"/>
  </sheetViews>
  <sheetFormatPr baseColWidth="10" defaultRowHeight="15"/>
  <cols>
    <col min="1" max="1" width="4.85546875" style="5" customWidth="1"/>
    <col min="2" max="2" width="12.28515625" style="4" customWidth="1"/>
    <col min="3" max="3" width="25.140625" style="5" customWidth="1"/>
    <col min="4" max="4" width="22.42578125" style="5" customWidth="1"/>
    <col min="5" max="5" width="25.140625" style="5" customWidth="1"/>
    <col min="6" max="6" width="20.42578125" style="6" customWidth="1"/>
    <col min="7" max="7" width="24.28515625" style="6" customWidth="1"/>
    <col min="8" max="8" width="23.28515625" style="6" customWidth="1"/>
    <col min="9" max="9" width="18.7109375" style="6" customWidth="1"/>
    <col min="10" max="10" width="24.5703125" style="6" customWidth="1"/>
    <col min="11" max="11" width="25.5703125" style="6" customWidth="1"/>
    <col min="12" max="12" width="20" style="6" customWidth="1"/>
    <col min="13" max="16384" width="11.42578125" style="5"/>
  </cols>
  <sheetData>
    <row r="2" spans="2:12">
      <c r="B2" s="40" t="s">
        <v>221</v>
      </c>
      <c r="C2" s="44"/>
      <c r="D2" s="44"/>
      <c r="E2" s="44"/>
      <c r="F2" s="59"/>
      <c r="G2" s="59"/>
      <c r="H2" s="59"/>
      <c r="I2" s="59"/>
      <c r="J2" s="59"/>
      <c r="K2" s="59"/>
      <c r="L2" s="3"/>
    </row>
    <row r="3" spans="2:12">
      <c r="B3" s="60"/>
      <c r="C3" s="29"/>
      <c r="D3" s="29"/>
      <c r="E3" s="29"/>
      <c r="F3" s="36"/>
      <c r="G3" s="36"/>
      <c r="H3" s="36"/>
      <c r="I3" s="36"/>
      <c r="J3" s="36"/>
      <c r="K3" s="36"/>
    </row>
    <row r="4" spans="2:12" ht="63.75">
      <c r="B4" s="61" t="s">
        <v>230</v>
      </c>
      <c r="C4" s="30" t="s">
        <v>115</v>
      </c>
      <c r="D4" s="30" t="s">
        <v>123</v>
      </c>
      <c r="E4" s="30" t="s">
        <v>234</v>
      </c>
      <c r="F4" s="116" t="s">
        <v>264</v>
      </c>
      <c r="G4" s="30" t="s">
        <v>124</v>
      </c>
      <c r="H4" s="30" t="s">
        <v>235</v>
      </c>
      <c r="I4" s="116" t="s">
        <v>265</v>
      </c>
      <c r="J4" s="30" t="s">
        <v>125</v>
      </c>
      <c r="K4" s="30" t="s">
        <v>236</v>
      </c>
      <c r="L4" s="116" t="s">
        <v>266</v>
      </c>
    </row>
    <row r="5" spans="2:12">
      <c r="B5" s="61" t="s">
        <v>6</v>
      </c>
      <c r="C5" s="30" t="s">
        <v>7</v>
      </c>
      <c r="D5" s="30">
        <v>14</v>
      </c>
      <c r="E5" s="46">
        <v>134762</v>
      </c>
      <c r="F5" s="76">
        <v>10</v>
      </c>
      <c r="G5" s="77">
        <v>14</v>
      </c>
      <c r="H5" s="46">
        <v>144298</v>
      </c>
      <c r="I5" s="76">
        <v>10</v>
      </c>
      <c r="J5" s="77">
        <v>14</v>
      </c>
      <c r="K5" s="46">
        <v>147124</v>
      </c>
      <c r="L5" s="76">
        <v>10</v>
      </c>
    </row>
    <row r="6" spans="2:12">
      <c r="B6" s="61" t="s">
        <v>8</v>
      </c>
      <c r="C6" s="30" t="s">
        <v>9</v>
      </c>
      <c r="D6" s="30">
        <v>112</v>
      </c>
      <c r="E6" s="46">
        <v>119826</v>
      </c>
      <c r="F6" s="76">
        <v>93</v>
      </c>
      <c r="G6" s="77">
        <v>123</v>
      </c>
      <c r="H6" s="46">
        <v>118912</v>
      </c>
      <c r="I6" s="76">
        <v>103</v>
      </c>
      <c r="J6" s="77">
        <v>118</v>
      </c>
      <c r="K6" s="46">
        <v>114516</v>
      </c>
      <c r="L6" s="76">
        <v>103</v>
      </c>
    </row>
    <row r="7" spans="2:12">
      <c r="B7" s="61" t="s">
        <v>10</v>
      </c>
      <c r="C7" s="30" t="s">
        <v>11</v>
      </c>
      <c r="D7" s="30">
        <v>40</v>
      </c>
      <c r="E7" s="46">
        <v>60262</v>
      </c>
      <c r="F7" s="76">
        <v>66</v>
      </c>
      <c r="G7" s="77">
        <v>50</v>
      </c>
      <c r="H7" s="46">
        <v>61658</v>
      </c>
      <c r="I7" s="76">
        <v>81</v>
      </c>
      <c r="J7" s="77">
        <v>50</v>
      </c>
      <c r="K7" s="46">
        <v>58166</v>
      </c>
      <c r="L7" s="76">
        <v>86</v>
      </c>
    </row>
    <row r="8" spans="2:12">
      <c r="B8" s="61" t="s">
        <v>12</v>
      </c>
      <c r="C8" s="30" t="s">
        <v>13</v>
      </c>
      <c r="D8" s="30">
        <v>32</v>
      </c>
      <c r="E8" s="46">
        <v>30900</v>
      </c>
      <c r="F8" s="76">
        <v>104</v>
      </c>
      <c r="G8" s="77">
        <v>34</v>
      </c>
      <c r="H8" s="46">
        <v>30358</v>
      </c>
      <c r="I8" s="76">
        <v>112</v>
      </c>
      <c r="J8" s="77">
        <v>32</v>
      </c>
      <c r="K8" s="46">
        <v>29650</v>
      </c>
      <c r="L8" s="76">
        <v>108</v>
      </c>
    </row>
    <row r="9" spans="2:12">
      <c r="B9" s="61" t="s">
        <v>14</v>
      </c>
      <c r="C9" s="30" t="s">
        <v>15</v>
      </c>
      <c r="D9" s="30">
        <v>21</v>
      </c>
      <c r="E9" s="46">
        <v>26900</v>
      </c>
      <c r="F9" s="76">
        <v>78</v>
      </c>
      <c r="G9" s="77">
        <v>21</v>
      </c>
      <c r="H9" s="46">
        <v>27389</v>
      </c>
      <c r="I9" s="76">
        <v>77</v>
      </c>
      <c r="J9" s="77">
        <v>21</v>
      </c>
      <c r="K9" s="46">
        <v>26198</v>
      </c>
      <c r="L9" s="76">
        <v>80</v>
      </c>
    </row>
    <row r="10" spans="2:12">
      <c r="B10" s="61" t="s">
        <v>16</v>
      </c>
      <c r="C10" s="30" t="s">
        <v>17</v>
      </c>
      <c r="D10" s="30">
        <v>86</v>
      </c>
      <c r="E10" s="46">
        <v>199791</v>
      </c>
      <c r="F10" s="76">
        <v>43</v>
      </c>
      <c r="G10" s="77">
        <v>104</v>
      </c>
      <c r="H10" s="46">
        <v>193748</v>
      </c>
      <c r="I10" s="76">
        <v>54</v>
      </c>
      <c r="J10" s="77">
        <v>102</v>
      </c>
      <c r="K10" s="46">
        <v>195713</v>
      </c>
      <c r="L10" s="76">
        <v>52</v>
      </c>
    </row>
    <row r="11" spans="2:12">
      <c r="B11" s="61" t="s">
        <v>18</v>
      </c>
      <c r="C11" s="30" t="s">
        <v>19</v>
      </c>
      <c r="D11" s="30">
        <v>20</v>
      </c>
      <c r="E11" s="46">
        <v>63069</v>
      </c>
      <c r="F11" s="76">
        <v>32</v>
      </c>
      <c r="G11" s="77">
        <v>28</v>
      </c>
      <c r="H11" s="46">
        <v>63884</v>
      </c>
      <c r="I11" s="76">
        <v>44</v>
      </c>
      <c r="J11" s="77">
        <v>28</v>
      </c>
      <c r="K11" s="46">
        <v>62304</v>
      </c>
      <c r="L11" s="76">
        <v>45</v>
      </c>
    </row>
    <row r="12" spans="2:12">
      <c r="B12" s="61" t="s">
        <v>20</v>
      </c>
      <c r="C12" s="30" t="s">
        <v>21</v>
      </c>
      <c r="D12" s="30">
        <v>45</v>
      </c>
      <c r="E12" s="46">
        <v>61786</v>
      </c>
      <c r="F12" s="76">
        <v>73</v>
      </c>
      <c r="G12" s="77">
        <v>46</v>
      </c>
      <c r="H12" s="46">
        <v>59220</v>
      </c>
      <c r="I12" s="76">
        <v>78</v>
      </c>
      <c r="J12" s="77">
        <v>45</v>
      </c>
      <c r="K12" s="46">
        <v>54793</v>
      </c>
      <c r="L12" s="76">
        <v>82</v>
      </c>
    </row>
    <row r="13" spans="2:12">
      <c r="B13" s="61" t="s">
        <v>22</v>
      </c>
      <c r="C13" s="30" t="s">
        <v>23</v>
      </c>
      <c r="D13" s="30">
        <v>40</v>
      </c>
      <c r="E13" s="46">
        <v>27926</v>
      </c>
      <c r="F13" s="76">
        <v>143</v>
      </c>
      <c r="G13" s="77">
        <v>20</v>
      </c>
      <c r="H13" s="46">
        <v>28105</v>
      </c>
      <c r="I13" s="76">
        <v>71</v>
      </c>
      <c r="J13" s="77">
        <v>20</v>
      </c>
      <c r="K13" s="46">
        <v>27115</v>
      </c>
      <c r="L13" s="76">
        <v>74</v>
      </c>
    </row>
    <row r="14" spans="2:12">
      <c r="B14" s="61">
        <v>10</v>
      </c>
      <c r="C14" s="30" t="s">
        <v>24</v>
      </c>
      <c r="D14" s="30">
        <v>36</v>
      </c>
      <c r="E14" s="46">
        <v>62317</v>
      </c>
      <c r="F14" s="76">
        <v>58</v>
      </c>
      <c r="G14" s="77">
        <v>36</v>
      </c>
      <c r="H14" s="46">
        <v>64235</v>
      </c>
      <c r="I14" s="76">
        <v>56</v>
      </c>
      <c r="J14" s="77">
        <v>36</v>
      </c>
      <c r="K14" s="46">
        <v>63913</v>
      </c>
      <c r="L14" s="76">
        <v>56</v>
      </c>
    </row>
    <row r="15" spans="2:12">
      <c r="B15" s="61">
        <v>11</v>
      </c>
      <c r="C15" s="30" t="s">
        <v>25</v>
      </c>
      <c r="D15" s="30">
        <v>38</v>
      </c>
      <c r="E15" s="46">
        <v>66482</v>
      </c>
      <c r="F15" s="76">
        <v>57</v>
      </c>
      <c r="G15" s="77">
        <v>40</v>
      </c>
      <c r="H15" s="46">
        <v>70007</v>
      </c>
      <c r="I15" s="76">
        <v>57</v>
      </c>
      <c r="J15" s="77">
        <v>40</v>
      </c>
      <c r="K15" s="46">
        <v>68994</v>
      </c>
      <c r="L15" s="76">
        <v>58</v>
      </c>
    </row>
    <row r="16" spans="2:12">
      <c r="B16" s="61">
        <v>12</v>
      </c>
      <c r="C16" s="30" t="s">
        <v>26</v>
      </c>
      <c r="D16" s="30">
        <v>34</v>
      </c>
      <c r="E16" s="46">
        <v>49574</v>
      </c>
      <c r="F16" s="76">
        <v>69</v>
      </c>
      <c r="G16" s="77">
        <v>34</v>
      </c>
      <c r="H16" s="46">
        <v>50236</v>
      </c>
      <c r="I16" s="76">
        <v>68</v>
      </c>
      <c r="J16" s="77">
        <v>34</v>
      </c>
      <c r="K16" s="46">
        <v>48589</v>
      </c>
      <c r="L16" s="76">
        <v>70</v>
      </c>
    </row>
    <row r="17" spans="2:12">
      <c r="B17" s="61">
        <v>13</v>
      </c>
      <c r="C17" s="30" t="s">
        <v>27</v>
      </c>
      <c r="D17" s="30">
        <v>198</v>
      </c>
      <c r="E17" s="46">
        <v>399855</v>
      </c>
      <c r="F17" s="76">
        <v>50</v>
      </c>
      <c r="G17" s="77">
        <v>240</v>
      </c>
      <c r="H17" s="46">
        <v>405404</v>
      </c>
      <c r="I17" s="76">
        <v>59</v>
      </c>
      <c r="J17" s="77">
        <v>282</v>
      </c>
      <c r="K17" s="46">
        <v>406260</v>
      </c>
      <c r="L17" s="76">
        <v>69</v>
      </c>
    </row>
    <row r="18" spans="2:12">
      <c r="B18" s="61">
        <v>14</v>
      </c>
      <c r="C18" s="30" t="s">
        <v>28</v>
      </c>
      <c r="D18" s="30">
        <v>90</v>
      </c>
      <c r="E18" s="46">
        <v>142171</v>
      </c>
      <c r="F18" s="76">
        <v>63</v>
      </c>
      <c r="G18" s="77">
        <v>90</v>
      </c>
      <c r="H18" s="46">
        <v>141719</v>
      </c>
      <c r="I18" s="76">
        <v>64</v>
      </c>
      <c r="J18" s="77">
        <v>96</v>
      </c>
      <c r="K18" s="46">
        <v>135814</v>
      </c>
      <c r="L18" s="76">
        <v>71</v>
      </c>
    </row>
    <row r="19" spans="2:12">
      <c r="B19" s="61">
        <v>15</v>
      </c>
      <c r="C19" s="30" t="s">
        <v>29</v>
      </c>
      <c r="D19" s="30">
        <v>22</v>
      </c>
      <c r="E19" s="46">
        <v>24633</v>
      </c>
      <c r="F19" s="76">
        <v>89</v>
      </c>
      <c r="G19" s="77">
        <v>22</v>
      </c>
      <c r="H19" s="46">
        <v>24357</v>
      </c>
      <c r="I19" s="76">
        <v>90</v>
      </c>
      <c r="J19" s="77">
        <v>22</v>
      </c>
      <c r="K19" s="46">
        <v>23472</v>
      </c>
      <c r="L19" s="76">
        <v>94</v>
      </c>
    </row>
    <row r="20" spans="2:12">
      <c r="B20" s="61">
        <v>16</v>
      </c>
      <c r="C20" s="30" t="s">
        <v>30</v>
      </c>
      <c r="D20" s="30">
        <v>84</v>
      </c>
      <c r="E20" s="46">
        <v>65337</v>
      </c>
      <c r="F20" s="76">
        <v>129</v>
      </c>
      <c r="G20" s="77">
        <v>82</v>
      </c>
      <c r="H20" s="46">
        <v>65377</v>
      </c>
      <c r="I20" s="76">
        <v>125</v>
      </c>
      <c r="J20" s="77">
        <v>82</v>
      </c>
      <c r="K20" s="46">
        <v>62778</v>
      </c>
      <c r="L20" s="76">
        <v>131</v>
      </c>
    </row>
    <row r="21" spans="2:12">
      <c r="B21" s="61">
        <v>17</v>
      </c>
      <c r="C21" s="30" t="s">
        <v>31</v>
      </c>
      <c r="D21" s="30">
        <v>114</v>
      </c>
      <c r="E21" s="46">
        <v>112233</v>
      </c>
      <c r="F21" s="76">
        <v>102</v>
      </c>
      <c r="G21" s="77">
        <v>119</v>
      </c>
      <c r="H21" s="46">
        <v>115091</v>
      </c>
      <c r="I21" s="76">
        <v>103</v>
      </c>
      <c r="J21" s="77">
        <v>129</v>
      </c>
      <c r="K21" s="46">
        <v>111804</v>
      </c>
      <c r="L21" s="76">
        <v>115</v>
      </c>
    </row>
    <row r="22" spans="2:12">
      <c r="B22" s="61">
        <v>18</v>
      </c>
      <c r="C22" s="30" t="s">
        <v>32</v>
      </c>
      <c r="D22" s="30">
        <v>74</v>
      </c>
      <c r="E22" s="46">
        <v>59247</v>
      </c>
      <c r="F22" s="76">
        <v>125</v>
      </c>
      <c r="G22" s="77">
        <v>82</v>
      </c>
      <c r="H22" s="46">
        <v>58163</v>
      </c>
      <c r="I22" s="76">
        <v>141</v>
      </c>
      <c r="J22" s="77">
        <v>52</v>
      </c>
      <c r="K22" s="46">
        <v>54563</v>
      </c>
      <c r="L22" s="76">
        <v>95</v>
      </c>
    </row>
    <row r="23" spans="2:12">
      <c r="B23" s="61">
        <v>19</v>
      </c>
      <c r="C23" s="30" t="s">
        <v>33</v>
      </c>
      <c r="D23" s="30">
        <v>15</v>
      </c>
      <c r="E23" s="46">
        <v>40826</v>
      </c>
      <c r="F23" s="76">
        <v>37</v>
      </c>
      <c r="G23" s="77">
        <v>15</v>
      </c>
      <c r="H23" s="46">
        <v>41786</v>
      </c>
      <c r="I23" s="76">
        <v>36</v>
      </c>
      <c r="J23" s="77">
        <v>12</v>
      </c>
      <c r="K23" s="46">
        <v>40313</v>
      </c>
      <c r="L23" s="76">
        <v>30</v>
      </c>
    </row>
    <row r="24" spans="2:12">
      <c r="B24" s="61">
        <v>21</v>
      </c>
      <c r="C24" s="30" t="s">
        <v>182</v>
      </c>
      <c r="D24" s="30">
        <v>116</v>
      </c>
      <c r="E24" s="46">
        <v>101058</v>
      </c>
      <c r="F24" s="76">
        <v>115</v>
      </c>
      <c r="G24" s="77">
        <v>132</v>
      </c>
      <c r="H24" s="46">
        <v>102337</v>
      </c>
      <c r="I24" s="76">
        <v>129</v>
      </c>
      <c r="J24" s="77">
        <v>132</v>
      </c>
      <c r="K24" s="46">
        <v>99188</v>
      </c>
      <c r="L24" s="76">
        <v>133</v>
      </c>
    </row>
    <row r="25" spans="2:12">
      <c r="B25" s="61">
        <v>22</v>
      </c>
      <c r="C25" s="30" t="s">
        <v>183</v>
      </c>
      <c r="D25" s="30">
        <v>73</v>
      </c>
      <c r="E25" s="46">
        <v>115894</v>
      </c>
      <c r="F25" s="76">
        <v>63</v>
      </c>
      <c r="G25" s="77">
        <v>94</v>
      </c>
      <c r="H25" s="46">
        <v>119078</v>
      </c>
      <c r="I25" s="76">
        <v>79</v>
      </c>
      <c r="J25" s="77">
        <v>94</v>
      </c>
      <c r="K25" s="46">
        <v>115527</v>
      </c>
      <c r="L25" s="76">
        <v>81</v>
      </c>
    </row>
    <row r="26" spans="2:12">
      <c r="B26" s="61">
        <v>23</v>
      </c>
      <c r="C26" s="30" t="s">
        <v>34</v>
      </c>
      <c r="D26" s="30">
        <v>24</v>
      </c>
      <c r="E26" s="46">
        <v>19930</v>
      </c>
      <c r="F26" s="76">
        <v>120</v>
      </c>
      <c r="G26" s="77">
        <v>26</v>
      </c>
      <c r="H26" s="46">
        <v>19222</v>
      </c>
      <c r="I26" s="76">
        <v>135</v>
      </c>
      <c r="J26" s="77">
        <v>27</v>
      </c>
      <c r="K26" s="46">
        <v>17918</v>
      </c>
      <c r="L26" s="76">
        <v>151</v>
      </c>
    </row>
    <row r="27" spans="2:12">
      <c r="B27" s="61">
        <v>24</v>
      </c>
      <c r="C27" s="30" t="s">
        <v>35</v>
      </c>
      <c r="D27" s="30">
        <v>45</v>
      </c>
      <c r="E27" s="46">
        <v>71117</v>
      </c>
      <c r="F27" s="76">
        <v>63</v>
      </c>
      <c r="G27" s="77">
        <v>45</v>
      </c>
      <c r="H27" s="46">
        <v>71775</v>
      </c>
      <c r="I27" s="76">
        <v>63</v>
      </c>
      <c r="J27" s="77">
        <v>51</v>
      </c>
      <c r="K27" s="46">
        <v>67928</v>
      </c>
      <c r="L27" s="76">
        <v>75</v>
      </c>
    </row>
    <row r="28" spans="2:12">
      <c r="B28" s="61">
        <v>25</v>
      </c>
      <c r="C28" s="30" t="s">
        <v>36</v>
      </c>
      <c r="D28" s="30">
        <v>28</v>
      </c>
      <c r="E28" s="46">
        <v>109982</v>
      </c>
      <c r="F28" s="76">
        <v>25</v>
      </c>
      <c r="G28" s="77">
        <v>38</v>
      </c>
      <c r="H28" s="46">
        <v>112300</v>
      </c>
      <c r="I28" s="76">
        <v>34</v>
      </c>
      <c r="J28" s="77">
        <v>33</v>
      </c>
      <c r="K28" s="46">
        <v>113051</v>
      </c>
      <c r="L28" s="76">
        <v>29</v>
      </c>
    </row>
    <row r="29" spans="2:12">
      <c r="B29" s="61">
        <v>26</v>
      </c>
      <c r="C29" s="30" t="s">
        <v>37</v>
      </c>
      <c r="D29" s="30">
        <v>63</v>
      </c>
      <c r="E29" s="46">
        <v>102448</v>
      </c>
      <c r="F29" s="76">
        <v>61</v>
      </c>
      <c r="G29" s="77">
        <v>63</v>
      </c>
      <c r="H29" s="46">
        <v>106279</v>
      </c>
      <c r="I29" s="76">
        <v>59</v>
      </c>
      <c r="J29" s="77">
        <v>51</v>
      </c>
      <c r="K29" s="46">
        <v>108140</v>
      </c>
      <c r="L29" s="76">
        <v>47</v>
      </c>
    </row>
    <row r="30" spans="2:12">
      <c r="B30" s="61">
        <v>27</v>
      </c>
      <c r="C30" s="30" t="s">
        <v>38</v>
      </c>
      <c r="D30" s="30">
        <v>70</v>
      </c>
      <c r="E30" s="46">
        <v>132757</v>
      </c>
      <c r="F30" s="76">
        <v>53</v>
      </c>
      <c r="G30" s="77">
        <v>70</v>
      </c>
      <c r="H30" s="46">
        <v>137462</v>
      </c>
      <c r="I30" s="76">
        <v>51</v>
      </c>
      <c r="J30" s="77">
        <v>70</v>
      </c>
      <c r="K30" s="46">
        <v>133561</v>
      </c>
      <c r="L30" s="76">
        <v>52</v>
      </c>
    </row>
    <row r="31" spans="2:12">
      <c r="B31" s="61">
        <v>28</v>
      </c>
      <c r="C31" s="30" t="s">
        <v>39</v>
      </c>
      <c r="D31" s="30">
        <v>90</v>
      </c>
      <c r="E31" s="46">
        <v>93691</v>
      </c>
      <c r="F31" s="76">
        <v>96</v>
      </c>
      <c r="G31" s="77">
        <v>95</v>
      </c>
      <c r="H31" s="46">
        <v>96896</v>
      </c>
      <c r="I31" s="76">
        <v>98</v>
      </c>
      <c r="J31" s="77">
        <v>95</v>
      </c>
      <c r="K31" s="46">
        <v>94931</v>
      </c>
      <c r="L31" s="76">
        <v>100</v>
      </c>
    </row>
    <row r="32" spans="2:12">
      <c r="B32" s="61">
        <v>29</v>
      </c>
      <c r="C32" s="30" t="s">
        <v>40</v>
      </c>
      <c r="D32" s="30">
        <v>175</v>
      </c>
      <c r="E32" s="46">
        <v>178709</v>
      </c>
      <c r="F32" s="76">
        <v>98</v>
      </c>
      <c r="G32" s="77">
        <v>172</v>
      </c>
      <c r="H32" s="46">
        <v>178443</v>
      </c>
      <c r="I32" s="76">
        <v>96</v>
      </c>
      <c r="J32" s="77">
        <v>172</v>
      </c>
      <c r="K32" s="46">
        <v>172680</v>
      </c>
      <c r="L32" s="76">
        <v>100</v>
      </c>
    </row>
    <row r="33" spans="2:12">
      <c r="B33" s="61" t="s">
        <v>111</v>
      </c>
      <c r="C33" s="30" t="s">
        <v>112</v>
      </c>
      <c r="D33" s="30">
        <v>21</v>
      </c>
      <c r="E33" s="46">
        <v>24925</v>
      </c>
      <c r="F33" s="76">
        <v>84</v>
      </c>
      <c r="G33" s="77">
        <v>19</v>
      </c>
      <c r="H33" s="46">
        <v>26730</v>
      </c>
      <c r="I33" s="76">
        <v>71</v>
      </c>
      <c r="J33" s="77">
        <v>14</v>
      </c>
      <c r="K33" s="46">
        <v>27868</v>
      </c>
      <c r="L33" s="76">
        <v>50</v>
      </c>
    </row>
    <row r="34" spans="2:12">
      <c r="B34" s="61" t="s">
        <v>113</v>
      </c>
      <c r="C34" s="30" t="s">
        <v>114</v>
      </c>
      <c r="D34" s="30">
        <v>25</v>
      </c>
      <c r="E34" s="46">
        <v>27793</v>
      </c>
      <c r="F34" s="76">
        <v>90</v>
      </c>
      <c r="G34" s="77">
        <v>25</v>
      </c>
      <c r="H34" s="46">
        <v>30221</v>
      </c>
      <c r="I34" s="76">
        <v>83</v>
      </c>
      <c r="J34" s="77">
        <v>25</v>
      </c>
      <c r="K34" s="46">
        <v>31730</v>
      </c>
      <c r="L34" s="76">
        <v>79</v>
      </c>
    </row>
    <row r="35" spans="2:12">
      <c r="B35" s="61">
        <v>30</v>
      </c>
      <c r="C35" s="30" t="s">
        <v>41</v>
      </c>
      <c r="D35" s="30">
        <v>94</v>
      </c>
      <c r="E35" s="46">
        <v>142702</v>
      </c>
      <c r="F35" s="76">
        <v>66</v>
      </c>
      <c r="G35" s="77">
        <v>119</v>
      </c>
      <c r="H35" s="46">
        <v>149188</v>
      </c>
      <c r="I35" s="76">
        <v>80</v>
      </c>
      <c r="J35" s="77">
        <v>115</v>
      </c>
      <c r="K35" s="46">
        <v>146132</v>
      </c>
      <c r="L35" s="76">
        <v>79</v>
      </c>
    </row>
    <row r="36" spans="2:12">
      <c r="B36" s="61">
        <v>31</v>
      </c>
      <c r="C36" s="30" t="s">
        <v>42</v>
      </c>
      <c r="D36" s="30">
        <v>216</v>
      </c>
      <c r="E36" s="46">
        <v>241215</v>
      </c>
      <c r="F36" s="76">
        <v>90</v>
      </c>
      <c r="G36" s="77">
        <v>218</v>
      </c>
      <c r="H36" s="46">
        <v>262384</v>
      </c>
      <c r="I36" s="76">
        <v>83</v>
      </c>
      <c r="J36" s="77">
        <v>214</v>
      </c>
      <c r="K36" s="46">
        <v>275960</v>
      </c>
      <c r="L36" s="76">
        <v>78</v>
      </c>
    </row>
    <row r="37" spans="2:12">
      <c r="B37" s="61">
        <v>32</v>
      </c>
      <c r="C37" s="30" t="s">
        <v>43</v>
      </c>
      <c r="D37" s="30">
        <v>9</v>
      </c>
      <c r="E37" s="46">
        <v>33064</v>
      </c>
      <c r="F37" s="76">
        <v>27</v>
      </c>
      <c r="G37" s="77">
        <v>11</v>
      </c>
      <c r="H37" s="46">
        <v>34464</v>
      </c>
      <c r="I37" s="76">
        <v>32</v>
      </c>
      <c r="J37" s="77">
        <v>5</v>
      </c>
      <c r="K37" s="46">
        <v>33224</v>
      </c>
      <c r="L37" s="76">
        <v>15</v>
      </c>
    </row>
    <row r="38" spans="2:12">
      <c r="B38" s="61">
        <v>33</v>
      </c>
      <c r="C38" s="30" t="s">
        <v>44</v>
      </c>
      <c r="D38" s="30">
        <v>340</v>
      </c>
      <c r="E38" s="46">
        <v>278828</v>
      </c>
      <c r="F38" s="76">
        <v>122</v>
      </c>
      <c r="G38" s="77">
        <v>334</v>
      </c>
      <c r="H38" s="46">
        <v>300119</v>
      </c>
      <c r="I38" s="76">
        <v>111</v>
      </c>
      <c r="J38" s="77">
        <v>362</v>
      </c>
      <c r="K38" s="46">
        <v>314027</v>
      </c>
      <c r="L38" s="76">
        <v>115</v>
      </c>
    </row>
    <row r="39" spans="2:12">
      <c r="B39" s="61">
        <v>34</v>
      </c>
      <c r="C39" s="30" t="s">
        <v>45</v>
      </c>
      <c r="D39" s="30">
        <v>83</v>
      </c>
      <c r="E39" s="46">
        <v>198941</v>
      </c>
      <c r="F39" s="76">
        <v>42</v>
      </c>
      <c r="G39" s="77">
        <v>99</v>
      </c>
      <c r="H39" s="46">
        <v>212271</v>
      </c>
      <c r="I39" s="76">
        <v>47</v>
      </c>
      <c r="J39" s="77">
        <v>101</v>
      </c>
      <c r="K39" s="46">
        <v>222824</v>
      </c>
      <c r="L39" s="76">
        <v>45</v>
      </c>
    </row>
    <row r="40" spans="2:12">
      <c r="B40" s="61">
        <v>35</v>
      </c>
      <c r="C40" s="30" t="s">
        <v>46</v>
      </c>
      <c r="D40" s="30">
        <v>191</v>
      </c>
      <c r="E40" s="46">
        <v>209932</v>
      </c>
      <c r="F40" s="76">
        <v>91</v>
      </c>
      <c r="G40" s="77">
        <v>194</v>
      </c>
      <c r="H40" s="46">
        <v>225032</v>
      </c>
      <c r="I40" s="76">
        <v>86</v>
      </c>
      <c r="J40" s="77">
        <v>197</v>
      </c>
      <c r="K40" s="46">
        <v>229689</v>
      </c>
      <c r="L40" s="76">
        <v>86</v>
      </c>
    </row>
    <row r="41" spans="2:12">
      <c r="B41" s="61">
        <v>36</v>
      </c>
      <c r="C41" s="30" t="s">
        <v>47</v>
      </c>
      <c r="D41" s="30">
        <v>33</v>
      </c>
      <c r="E41" s="46">
        <v>41576</v>
      </c>
      <c r="F41" s="76">
        <v>79</v>
      </c>
      <c r="G41" s="77">
        <v>33</v>
      </c>
      <c r="H41" s="46">
        <v>40304</v>
      </c>
      <c r="I41" s="76">
        <v>82</v>
      </c>
      <c r="J41" s="77">
        <v>33</v>
      </c>
      <c r="K41" s="46">
        <v>37634</v>
      </c>
      <c r="L41" s="76">
        <v>88</v>
      </c>
    </row>
    <row r="42" spans="2:12">
      <c r="B42" s="61">
        <v>37</v>
      </c>
      <c r="C42" s="30" t="s">
        <v>48</v>
      </c>
      <c r="D42" s="30">
        <v>87</v>
      </c>
      <c r="E42" s="46">
        <v>116649</v>
      </c>
      <c r="F42" s="76">
        <v>75</v>
      </c>
      <c r="G42" s="77">
        <v>85</v>
      </c>
      <c r="H42" s="46">
        <v>121055</v>
      </c>
      <c r="I42" s="76">
        <v>70</v>
      </c>
      <c r="J42" s="77">
        <v>76</v>
      </c>
      <c r="K42" s="46">
        <v>118771</v>
      </c>
      <c r="L42" s="76">
        <v>64</v>
      </c>
    </row>
    <row r="43" spans="2:12">
      <c r="B43" s="61">
        <v>38</v>
      </c>
      <c r="C43" s="30" t="s">
        <v>49</v>
      </c>
      <c r="D43" s="30">
        <v>140</v>
      </c>
      <c r="E43" s="46">
        <v>262417</v>
      </c>
      <c r="F43" s="76">
        <v>53</v>
      </c>
      <c r="G43" s="77">
        <v>133</v>
      </c>
      <c r="H43" s="46">
        <v>274324</v>
      </c>
      <c r="I43" s="76">
        <v>48</v>
      </c>
      <c r="J43" s="77">
        <v>138</v>
      </c>
      <c r="K43" s="46">
        <v>274099</v>
      </c>
      <c r="L43" s="76">
        <v>50</v>
      </c>
    </row>
    <row r="44" spans="2:12">
      <c r="B44" s="61">
        <v>39</v>
      </c>
      <c r="C44" s="30" t="s">
        <v>50</v>
      </c>
      <c r="D44" s="30">
        <v>71</v>
      </c>
      <c r="E44" s="46">
        <v>54589</v>
      </c>
      <c r="F44" s="76">
        <v>130</v>
      </c>
      <c r="G44" s="77">
        <v>71</v>
      </c>
      <c r="H44" s="46">
        <v>53617</v>
      </c>
      <c r="I44" s="76">
        <v>132</v>
      </c>
      <c r="J44" s="77">
        <v>62</v>
      </c>
      <c r="K44" s="46">
        <v>50714</v>
      </c>
      <c r="L44" s="76">
        <v>122</v>
      </c>
    </row>
    <row r="45" spans="2:12">
      <c r="B45" s="61">
        <v>40</v>
      </c>
      <c r="C45" s="30" t="s">
        <v>51</v>
      </c>
      <c r="D45" s="30">
        <v>60</v>
      </c>
      <c r="E45" s="46">
        <v>71894</v>
      </c>
      <c r="F45" s="76">
        <v>83</v>
      </c>
      <c r="G45" s="77">
        <v>60</v>
      </c>
      <c r="H45" s="46">
        <v>76389</v>
      </c>
      <c r="I45" s="76">
        <v>79</v>
      </c>
      <c r="J45" s="77">
        <v>60</v>
      </c>
      <c r="K45" s="46">
        <v>75379</v>
      </c>
      <c r="L45" s="76">
        <v>80</v>
      </c>
    </row>
    <row r="46" spans="2:12">
      <c r="B46" s="61">
        <v>41</v>
      </c>
      <c r="C46" s="30" t="s">
        <v>52</v>
      </c>
      <c r="D46" s="30">
        <v>25</v>
      </c>
      <c r="E46" s="46">
        <v>65017</v>
      </c>
      <c r="F46" s="76">
        <v>38</v>
      </c>
      <c r="G46" s="77">
        <v>25</v>
      </c>
      <c r="H46" s="46">
        <v>67060</v>
      </c>
      <c r="I46" s="76">
        <v>37</v>
      </c>
      <c r="J46" s="77">
        <v>41</v>
      </c>
      <c r="K46" s="46">
        <v>64058</v>
      </c>
      <c r="L46" s="76">
        <v>64</v>
      </c>
    </row>
    <row r="47" spans="2:12">
      <c r="B47" s="61">
        <v>42</v>
      </c>
      <c r="C47" s="30" t="s">
        <v>53</v>
      </c>
      <c r="D47" s="30">
        <v>76</v>
      </c>
      <c r="E47" s="46">
        <v>152286</v>
      </c>
      <c r="F47" s="76">
        <v>50</v>
      </c>
      <c r="G47" s="77">
        <v>76</v>
      </c>
      <c r="H47" s="46">
        <v>157118</v>
      </c>
      <c r="I47" s="76">
        <v>48</v>
      </c>
      <c r="J47" s="77">
        <v>75</v>
      </c>
      <c r="K47" s="46">
        <v>157690</v>
      </c>
      <c r="L47" s="76">
        <v>48</v>
      </c>
    </row>
    <row r="48" spans="2:12">
      <c r="B48" s="61">
        <v>43</v>
      </c>
      <c r="C48" s="30" t="s">
        <v>54</v>
      </c>
      <c r="D48" s="30">
        <v>45</v>
      </c>
      <c r="E48" s="46">
        <v>45116</v>
      </c>
      <c r="F48" s="76">
        <v>100</v>
      </c>
      <c r="G48" s="77">
        <v>45</v>
      </c>
      <c r="H48" s="46">
        <v>45369</v>
      </c>
      <c r="I48" s="76">
        <v>99</v>
      </c>
      <c r="J48" s="77">
        <v>40</v>
      </c>
      <c r="K48" s="46">
        <v>43913</v>
      </c>
      <c r="L48" s="76">
        <v>91</v>
      </c>
    </row>
    <row r="49" spans="2:12">
      <c r="B49" s="61">
        <v>44</v>
      </c>
      <c r="C49" s="30" t="s">
        <v>55</v>
      </c>
      <c r="D49" s="30">
        <v>196</v>
      </c>
      <c r="E49" s="46">
        <v>274258</v>
      </c>
      <c r="F49" s="76">
        <v>71</v>
      </c>
      <c r="G49" s="77">
        <v>196</v>
      </c>
      <c r="H49" s="46">
        <v>296513</v>
      </c>
      <c r="I49" s="76">
        <v>66</v>
      </c>
      <c r="J49" s="77">
        <v>150</v>
      </c>
      <c r="K49" s="46">
        <v>307998</v>
      </c>
      <c r="L49" s="76">
        <v>49</v>
      </c>
    </row>
    <row r="50" spans="2:12">
      <c r="B50" s="61">
        <v>45</v>
      </c>
      <c r="C50" s="30" t="s">
        <v>56</v>
      </c>
      <c r="D50" s="30">
        <v>72</v>
      </c>
      <c r="E50" s="46">
        <v>139231</v>
      </c>
      <c r="F50" s="76">
        <v>52</v>
      </c>
      <c r="G50" s="77">
        <v>74</v>
      </c>
      <c r="H50" s="46">
        <v>146004</v>
      </c>
      <c r="I50" s="76">
        <v>51</v>
      </c>
      <c r="J50" s="77">
        <v>84</v>
      </c>
      <c r="K50" s="46">
        <v>146657</v>
      </c>
      <c r="L50" s="76">
        <v>57</v>
      </c>
    </row>
    <row r="51" spans="2:12">
      <c r="B51" s="61">
        <v>46</v>
      </c>
      <c r="C51" s="30" t="s">
        <v>57</v>
      </c>
      <c r="D51" s="30">
        <v>25</v>
      </c>
      <c r="E51" s="46">
        <v>30041</v>
      </c>
      <c r="F51" s="76">
        <v>83</v>
      </c>
      <c r="G51" s="77">
        <v>27</v>
      </c>
      <c r="H51" s="46">
        <v>29456</v>
      </c>
      <c r="I51" s="76">
        <v>92</v>
      </c>
      <c r="J51" s="77">
        <v>27</v>
      </c>
      <c r="K51" s="46">
        <v>27987</v>
      </c>
      <c r="L51" s="76">
        <v>96</v>
      </c>
    </row>
    <row r="52" spans="2:12">
      <c r="B52" s="61">
        <v>47</v>
      </c>
      <c r="C52" s="30" t="s">
        <v>58</v>
      </c>
      <c r="D52" s="30">
        <v>61</v>
      </c>
      <c r="E52" s="46">
        <v>60853</v>
      </c>
      <c r="F52" s="76">
        <v>100</v>
      </c>
      <c r="G52" s="77">
        <v>61</v>
      </c>
      <c r="H52" s="46">
        <v>62411</v>
      </c>
      <c r="I52" s="76">
        <v>98</v>
      </c>
      <c r="J52" s="77">
        <v>71</v>
      </c>
      <c r="K52" s="46">
        <v>60678</v>
      </c>
      <c r="L52" s="76">
        <v>117</v>
      </c>
    </row>
    <row r="53" spans="2:12">
      <c r="B53" s="61">
        <v>48</v>
      </c>
      <c r="C53" s="30" t="s">
        <v>59</v>
      </c>
      <c r="D53" s="30">
        <v>33</v>
      </c>
      <c r="E53" s="46">
        <v>13931</v>
      </c>
      <c r="F53" s="76">
        <v>237</v>
      </c>
      <c r="G53" s="77">
        <v>33</v>
      </c>
      <c r="H53" s="46">
        <v>13746</v>
      </c>
      <c r="I53" s="76">
        <v>240</v>
      </c>
      <c r="J53" s="77">
        <v>24</v>
      </c>
      <c r="K53" s="46">
        <v>13535</v>
      </c>
      <c r="L53" s="76">
        <v>177</v>
      </c>
    </row>
    <row r="54" spans="2:12">
      <c r="B54" s="61">
        <v>49</v>
      </c>
      <c r="C54" s="30" t="s">
        <v>60</v>
      </c>
      <c r="D54" s="30">
        <v>114</v>
      </c>
      <c r="E54" s="46">
        <v>171989</v>
      </c>
      <c r="F54" s="76">
        <v>66</v>
      </c>
      <c r="G54" s="77">
        <v>107</v>
      </c>
      <c r="H54" s="46">
        <v>180364</v>
      </c>
      <c r="I54" s="76">
        <v>59</v>
      </c>
      <c r="J54" s="77">
        <v>88</v>
      </c>
      <c r="K54" s="46">
        <v>177439</v>
      </c>
      <c r="L54" s="76">
        <v>50</v>
      </c>
    </row>
    <row r="55" spans="2:12">
      <c r="B55" s="61">
        <v>50</v>
      </c>
      <c r="C55" s="30" t="s">
        <v>61</v>
      </c>
      <c r="D55" s="30">
        <v>76</v>
      </c>
      <c r="E55" s="46">
        <v>101443</v>
      </c>
      <c r="F55" s="76">
        <v>75</v>
      </c>
      <c r="G55" s="77">
        <v>76</v>
      </c>
      <c r="H55" s="46">
        <v>98872</v>
      </c>
      <c r="I55" s="76">
        <v>77</v>
      </c>
      <c r="J55" s="77">
        <v>66</v>
      </c>
      <c r="K55" s="46">
        <v>93575</v>
      </c>
      <c r="L55" s="76">
        <v>71</v>
      </c>
    </row>
    <row r="56" spans="2:12">
      <c r="B56" s="61">
        <v>51</v>
      </c>
      <c r="C56" s="30" t="s">
        <v>62</v>
      </c>
      <c r="D56" s="30">
        <v>58</v>
      </c>
      <c r="E56" s="46">
        <v>115993</v>
      </c>
      <c r="F56" s="76">
        <v>50</v>
      </c>
      <c r="G56" s="77">
        <v>58</v>
      </c>
      <c r="H56" s="46">
        <v>117657</v>
      </c>
      <c r="I56" s="76">
        <v>49</v>
      </c>
      <c r="J56" s="77">
        <v>48</v>
      </c>
      <c r="K56" s="46">
        <v>113871</v>
      </c>
      <c r="L56" s="76">
        <v>42</v>
      </c>
    </row>
    <row r="57" spans="2:12">
      <c r="B57" s="61">
        <v>52</v>
      </c>
      <c r="C57" s="30" t="s">
        <v>63</v>
      </c>
      <c r="D57" s="30">
        <v>71</v>
      </c>
      <c r="E57" s="46">
        <v>36732</v>
      </c>
      <c r="F57" s="76">
        <v>193</v>
      </c>
      <c r="G57" s="77">
        <v>71</v>
      </c>
      <c r="H57" s="46">
        <v>34207</v>
      </c>
      <c r="I57" s="76">
        <v>208</v>
      </c>
      <c r="J57" s="77">
        <v>71</v>
      </c>
      <c r="K57" s="46">
        <v>31265</v>
      </c>
      <c r="L57" s="76">
        <v>227</v>
      </c>
    </row>
    <row r="58" spans="2:12">
      <c r="B58" s="61">
        <v>53</v>
      </c>
      <c r="C58" s="30" t="s">
        <v>64</v>
      </c>
      <c r="D58" s="30">
        <v>23</v>
      </c>
      <c r="E58" s="46">
        <v>67830</v>
      </c>
      <c r="F58" s="76">
        <v>34</v>
      </c>
      <c r="G58" s="77">
        <v>23</v>
      </c>
      <c r="H58" s="46">
        <v>69134</v>
      </c>
      <c r="I58" s="76">
        <v>33</v>
      </c>
      <c r="J58" s="77">
        <v>23</v>
      </c>
      <c r="K58" s="46">
        <v>66192</v>
      </c>
      <c r="L58" s="76">
        <v>35</v>
      </c>
    </row>
    <row r="59" spans="2:12">
      <c r="B59" s="61">
        <v>54</v>
      </c>
      <c r="C59" s="30" t="s">
        <v>65</v>
      </c>
      <c r="D59" s="30">
        <v>85</v>
      </c>
      <c r="E59" s="46">
        <v>144939</v>
      </c>
      <c r="F59" s="76">
        <v>59</v>
      </c>
      <c r="G59" s="77">
        <v>89</v>
      </c>
      <c r="H59" s="46">
        <v>144807</v>
      </c>
      <c r="I59" s="76">
        <v>61</v>
      </c>
      <c r="J59" s="77">
        <v>94</v>
      </c>
      <c r="K59" s="46">
        <v>141174</v>
      </c>
      <c r="L59" s="76">
        <v>67</v>
      </c>
    </row>
    <row r="60" spans="2:12">
      <c r="B60" s="61">
        <v>55</v>
      </c>
      <c r="C60" s="30" t="s">
        <v>66</v>
      </c>
      <c r="D60" s="30">
        <v>56</v>
      </c>
      <c r="E60" s="46">
        <v>40443</v>
      </c>
      <c r="F60" s="76">
        <v>138</v>
      </c>
      <c r="G60" s="77">
        <v>58</v>
      </c>
      <c r="H60" s="46">
        <v>39181</v>
      </c>
      <c r="I60" s="76">
        <v>148</v>
      </c>
      <c r="J60" s="77">
        <v>58</v>
      </c>
      <c r="K60" s="46">
        <v>35858</v>
      </c>
      <c r="L60" s="76">
        <v>162</v>
      </c>
    </row>
    <row r="61" spans="2:12">
      <c r="B61" s="61">
        <v>56</v>
      </c>
      <c r="C61" s="30" t="s">
        <v>67</v>
      </c>
      <c r="D61" s="30">
        <v>188</v>
      </c>
      <c r="E61" s="46">
        <v>143492</v>
      </c>
      <c r="F61" s="76">
        <v>131</v>
      </c>
      <c r="G61" s="77">
        <v>178</v>
      </c>
      <c r="H61" s="46">
        <v>148560</v>
      </c>
      <c r="I61" s="76">
        <v>120</v>
      </c>
      <c r="J61" s="77">
        <v>179</v>
      </c>
      <c r="K61" s="46">
        <v>145861</v>
      </c>
      <c r="L61" s="76">
        <v>123</v>
      </c>
    </row>
    <row r="62" spans="2:12">
      <c r="B62" s="61">
        <v>57</v>
      </c>
      <c r="C62" s="30" t="s">
        <v>68</v>
      </c>
      <c r="D62" s="30">
        <v>106</v>
      </c>
      <c r="E62" s="46">
        <v>206914</v>
      </c>
      <c r="F62" s="76">
        <v>51</v>
      </c>
      <c r="G62" s="77">
        <v>106</v>
      </c>
      <c r="H62" s="46">
        <v>204291</v>
      </c>
      <c r="I62" s="76">
        <v>52</v>
      </c>
      <c r="J62" s="77">
        <v>111</v>
      </c>
      <c r="K62" s="46">
        <v>199401</v>
      </c>
      <c r="L62" s="76">
        <v>56</v>
      </c>
    </row>
    <row r="63" spans="2:12">
      <c r="B63" s="61">
        <v>58</v>
      </c>
      <c r="C63" s="30" t="s">
        <v>69</v>
      </c>
      <c r="D63" s="30" t="s">
        <v>119</v>
      </c>
      <c r="E63" s="46">
        <v>38569</v>
      </c>
      <c r="F63" s="76">
        <v>0</v>
      </c>
      <c r="G63" s="77">
        <v>12</v>
      </c>
      <c r="H63" s="46">
        <v>36347</v>
      </c>
      <c r="I63" s="76">
        <v>33</v>
      </c>
      <c r="J63" s="77">
        <v>22</v>
      </c>
      <c r="K63" s="46">
        <v>33820</v>
      </c>
      <c r="L63" s="76">
        <v>65</v>
      </c>
    </row>
    <row r="64" spans="2:12">
      <c r="B64" s="61">
        <v>59</v>
      </c>
      <c r="C64" s="30" t="s">
        <v>70</v>
      </c>
      <c r="D64" s="30">
        <v>240</v>
      </c>
      <c r="E64" s="46">
        <v>583992</v>
      </c>
      <c r="F64" s="76">
        <v>41</v>
      </c>
      <c r="G64" s="77">
        <v>279</v>
      </c>
      <c r="H64" s="46">
        <v>588913</v>
      </c>
      <c r="I64" s="76">
        <v>47</v>
      </c>
      <c r="J64" s="77">
        <v>288</v>
      </c>
      <c r="K64" s="46">
        <v>576072</v>
      </c>
      <c r="L64" s="76">
        <v>50</v>
      </c>
    </row>
    <row r="65" spans="2:12">
      <c r="B65" s="61">
        <v>60</v>
      </c>
      <c r="C65" s="30" t="s">
        <v>71</v>
      </c>
      <c r="D65" s="30">
        <v>230</v>
      </c>
      <c r="E65" s="46">
        <v>186052</v>
      </c>
      <c r="F65" s="76">
        <v>124</v>
      </c>
      <c r="G65" s="77">
        <v>230</v>
      </c>
      <c r="H65" s="46">
        <v>190613</v>
      </c>
      <c r="I65" s="76">
        <v>121</v>
      </c>
      <c r="J65" s="77">
        <v>160</v>
      </c>
      <c r="K65" s="46">
        <v>189003</v>
      </c>
      <c r="L65" s="76">
        <v>85</v>
      </c>
    </row>
    <row r="66" spans="2:12">
      <c r="B66" s="61">
        <v>61</v>
      </c>
      <c r="C66" s="30" t="s">
        <v>72</v>
      </c>
      <c r="D66" s="30">
        <v>28</v>
      </c>
      <c r="E66" s="46">
        <v>59243</v>
      </c>
      <c r="F66" s="76">
        <v>47</v>
      </c>
      <c r="G66" s="77">
        <v>22</v>
      </c>
      <c r="H66" s="46">
        <v>56957</v>
      </c>
      <c r="I66" s="76">
        <v>39</v>
      </c>
      <c r="J66" s="77">
        <v>22</v>
      </c>
      <c r="K66" s="46">
        <v>52563</v>
      </c>
      <c r="L66" s="76">
        <v>42</v>
      </c>
    </row>
    <row r="67" spans="2:12">
      <c r="B67" s="61">
        <v>62</v>
      </c>
      <c r="C67" s="30" t="s">
        <v>73</v>
      </c>
      <c r="D67" s="30">
        <v>109</v>
      </c>
      <c r="E67" s="46">
        <v>331994</v>
      </c>
      <c r="F67" s="76">
        <v>33</v>
      </c>
      <c r="G67" s="77">
        <v>127</v>
      </c>
      <c r="H67" s="46">
        <v>333634</v>
      </c>
      <c r="I67" s="76">
        <v>38</v>
      </c>
      <c r="J67" s="77">
        <v>125</v>
      </c>
      <c r="K67" s="46">
        <v>320277</v>
      </c>
      <c r="L67" s="76">
        <v>39</v>
      </c>
    </row>
    <row r="68" spans="2:12">
      <c r="B68" s="61">
        <v>63</v>
      </c>
      <c r="C68" s="30" t="s">
        <v>74</v>
      </c>
      <c r="D68" s="30">
        <v>79</v>
      </c>
      <c r="E68" s="46">
        <v>114685</v>
      </c>
      <c r="F68" s="76">
        <v>69</v>
      </c>
      <c r="G68" s="77">
        <v>69</v>
      </c>
      <c r="H68" s="46">
        <v>119469</v>
      </c>
      <c r="I68" s="76">
        <v>58</v>
      </c>
      <c r="J68" s="77">
        <v>69</v>
      </c>
      <c r="K68" s="46">
        <v>122648</v>
      </c>
      <c r="L68" s="76">
        <v>56</v>
      </c>
    </row>
    <row r="69" spans="2:12">
      <c r="B69" s="61">
        <v>64</v>
      </c>
      <c r="C69" s="30" t="s">
        <v>75</v>
      </c>
      <c r="D69" s="30">
        <v>98</v>
      </c>
      <c r="E69" s="46">
        <v>120242</v>
      </c>
      <c r="F69" s="76">
        <v>82</v>
      </c>
      <c r="G69" s="77">
        <v>90</v>
      </c>
      <c r="H69" s="46">
        <v>123210</v>
      </c>
      <c r="I69" s="76">
        <v>73</v>
      </c>
      <c r="J69" s="77">
        <v>120</v>
      </c>
      <c r="K69" s="46">
        <v>122114</v>
      </c>
      <c r="L69" s="76">
        <v>98</v>
      </c>
    </row>
    <row r="70" spans="2:12">
      <c r="B70" s="61">
        <v>65</v>
      </c>
      <c r="C70" s="30" t="s">
        <v>76</v>
      </c>
      <c r="D70" s="30">
        <v>77</v>
      </c>
      <c r="E70" s="46">
        <v>40004</v>
      </c>
      <c r="F70" s="76">
        <v>192</v>
      </c>
      <c r="G70" s="77">
        <v>69</v>
      </c>
      <c r="H70" s="46">
        <v>40148</v>
      </c>
      <c r="I70" s="76">
        <v>172</v>
      </c>
      <c r="J70" s="77">
        <v>69</v>
      </c>
      <c r="K70" s="46">
        <v>38447</v>
      </c>
      <c r="L70" s="76">
        <v>179</v>
      </c>
    </row>
    <row r="71" spans="2:12">
      <c r="B71" s="61">
        <v>66</v>
      </c>
      <c r="C71" s="30" t="s">
        <v>77</v>
      </c>
      <c r="D71" s="30">
        <v>65</v>
      </c>
      <c r="E71" s="46">
        <v>84201</v>
      </c>
      <c r="F71" s="76">
        <v>77</v>
      </c>
      <c r="G71" s="77">
        <v>66</v>
      </c>
      <c r="H71" s="46">
        <v>90034</v>
      </c>
      <c r="I71" s="76">
        <v>73</v>
      </c>
      <c r="J71" s="77">
        <v>65</v>
      </c>
      <c r="K71" s="46">
        <v>89063</v>
      </c>
      <c r="L71" s="76">
        <v>73</v>
      </c>
    </row>
    <row r="72" spans="2:12">
      <c r="B72" s="61">
        <v>67</v>
      </c>
      <c r="C72" s="30" t="s">
        <v>78</v>
      </c>
      <c r="D72" s="30">
        <v>217</v>
      </c>
      <c r="E72" s="46">
        <v>221139</v>
      </c>
      <c r="F72" s="76">
        <v>98</v>
      </c>
      <c r="G72" s="77">
        <v>217</v>
      </c>
      <c r="H72" s="46">
        <v>219392</v>
      </c>
      <c r="I72" s="76">
        <v>99</v>
      </c>
      <c r="J72" s="77">
        <v>178</v>
      </c>
      <c r="K72" s="46">
        <v>218362</v>
      </c>
      <c r="L72" s="76">
        <v>82</v>
      </c>
    </row>
    <row r="73" spans="2:12">
      <c r="B73" s="61">
        <v>68</v>
      </c>
      <c r="C73" s="30" t="s">
        <v>79</v>
      </c>
      <c r="D73" s="30">
        <v>112</v>
      </c>
      <c r="E73" s="46">
        <v>156156</v>
      </c>
      <c r="F73" s="76">
        <v>72</v>
      </c>
      <c r="G73" s="77">
        <v>120</v>
      </c>
      <c r="H73" s="46">
        <v>158021</v>
      </c>
      <c r="I73" s="76">
        <v>76</v>
      </c>
      <c r="J73" s="77">
        <v>118</v>
      </c>
      <c r="K73" s="46">
        <v>153335</v>
      </c>
      <c r="L73" s="76">
        <v>77</v>
      </c>
    </row>
    <row r="74" spans="2:12">
      <c r="B74" s="61">
        <v>69</v>
      </c>
      <c r="C74" s="30" t="s">
        <v>80</v>
      </c>
      <c r="D74" s="30">
        <v>215</v>
      </c>
      <c r="E74" s="46">
        <v>357997</v>
      </c>
      <c r="F74" s="76">
        <v>60</v>
      </c>
      <c r="G74" s="77">
        <v>235</v>
      </c>
      <c r="H74" s="46">
        <v>386300</v>
      </c>
      <c r="I74" s="76">
        <v>61</v>
      </c>
      <c r="J74" s="77">
        <v>220</v>
      </c>
      <c r="K74" s="46">
        <v>397346</v>
      </c>
      <c r="L74" s="76">
        <v>55</v>
      </c>
    </row>
    <row r="75" spans="2:12">
      <c r="B75" s="61">
        <v>70</v>
      </c>
      <c r="C75" s="30" t="s">
        <v>81</v>
      </c>
      <c r="D75" s="30">
        <v>34</v>
      </c>
      <c r="E75" s="46">
        <v>50289</v>
      </c>
      <c r="F75" s="76">
        <v>68</v>
      </c>
      <c r="G75" s="77">
        <v>34</v>
      </c>
      <c r="H75" s="46">
        <v>49496</v>
      </c>
      <c r="I75" s="76">
        <v>69</v>
      </c>
      <c r="J75" s="77">
        <v>34</v>
      </c>
      <c r="K75" s="46">
        <v>46728</v>
      </c>
      <c r="L75" s="76">
        <v>73</v>
      </c>
    </row>
    <row r="76" spans="2:12">
      <c r="B76" s="61">
        <v>71</v>
      </c>
      <c r="C76" s="30" t="s">
        <v>82</v>
      </c>
      <c r="D76" s="30">
        <v>78</v>
      </c>
      <c r="E76" s="46">
        <v>106112</v>
      </c>
      <c r="F76" s="76">
        <v>74</v>
      </c>
      <c r="G76" s="77">
        <v>80</v>
      </c>
      <c r="H76" s="46">
        <v>106051</v>
      </c>
      <c r="I76" s="76">
        <v>75</v>
      </c>
      <c r="J76" s="77">
        <v>78</v>
      </c>
      <c r="K76" s="46">
        <v>102623</v>
      </c>
      <c r="L76" s="76">
        <v>76</v>
      </c>
    </row>
    <row r="77" spans="2:12">
      <c r="B77" s="61">
        <v>72</v>
      </c>
      <c r="C77" s="30" t="s">
        <v>83</v>
      </c>
      <c r="D77" s="30">
        <v>48</v>
      </c>
      <c r="E77" s="46">
        <v>119744</v>
      </c>
      <c r="F77" s="76">
        <v>40</v>
      </c>
      <c r="G77" s="77">
        <v>48</v>
      </c>
      <c r="H77" s="46">
        <v>122277</v>
      </c>
      <c r="I77" s="76">
        <v>39</v>
      </c>
      <c r="J77" s="77">
        <v>0</v>
      </c>
      <c r="K77" s="46">
        <v>117784</v>
      </c>
      <c r="L77" s="76">
        <v>0</v>
      </c>
    </row>
    <row r="78" spans="2:12">
      <c r="B78" s="61">
        <v>73</v>
      </c>
      <c r="C78" s="30" t="s">
        <v>84</v>
      </c>
      <c r="D78" s="30">
        <v>29</v>
      </c>
      <c r="E78" s="46">
        <v>85094</v>
      </c>
      <c r="F78" s="76">
        <v>34</v>
      </c>
      <c r="G78" s="77">
        <v>29</v>
      </c>
      <c r="H78" s="46">
        <v>87211</v>
      </c>
      <c r="I78" s="76">
        <v>33</v>
      </c>
      <c r="J78" s="77">
        <v>28</v>
      </c>
      <c r="K78" s="46">
        <v>86265</v>
      </c>
      <c r="L78" s="76">
        <v>32</v>
      </c>
    </row>
    <row r="79" spans="2:12">
      <c r="B79" s="61">
        <v>74</v>
      </c>
      <c r="C79" s="30" t="s">
        <v>85</v>
      </c>
      <c r="D79" s="30">
        <v>66</v>
      </c>
      <c r="E79" s="46">
        <v>159769</v>
      </c>
      <c r="F79" s="76">
        <v>41</v>
      </c>
      <c r="G79" s="77">
        <v>78</v>
      </c>
      <c r="H79" s="46">
        <v>171708</v>
      </c>
      <c r="I79" s="76">
        <v>45</v>
      </c>
      <c r="J79" s="77">
        <v>78</v>
      </c>
      <c r="K79" s="46">
        <v>178256</v>
      </c>
      <c r="L79" s="76">
        <v>44</v>
      </c>
    </row>
    <row r="80" spans="2:12">
      <c r="B80" s="61">
        <v>75</v>
      </c>
      <c r="C80" s="30" t="s">
        <v>86</v>
      </c>
      <c r="D80" s="30">
        <v>466</v>
      </c>
      <c r="E80" s="46">
        <v>357002</v>
      </c>
      <c r="F80" s="76">
        <v>131</v>
      </c>
      <c r="G80" s="77">
        <v>556</v>
      </c>
      <c r="H80" s="46">
        <v>356331</v>
      </c>
      <c r="I80" s="76">
        <v>156</v>
      </c>
      <c r="J80" s="77">
        <v>565</v>
      </c>
      <c r="K80" s="46">
        <v>333342</v>
      </c>
      <c r="L80" s="76">
        <v>169</v>
      </c>
    </row>
    <row r="81" spans="2:12">
      <c r="B81" s="61">
        <v>76</v>
      </c>
      <c r="C81" s="30" t="s">
        <v>87</v>
      </c>
      <c r="D81" s="30">
        <v>212</v>
      </c>
      <c r="E81" s="46">
        <v>265215</v>
      </c>
      <c r="F81" s="76">
        <v>80</v>
      </c>
      <c r="G81" s="77">
        <v>212</v>
      </c>
      <c r="H81" s="46">
        <v>264847</v>
      </c>
      <c r="I81" s="76">
        <v>80</v>
      </c>
      <c r="J81" s="77">
        <v>200</v>
      </c>
      <c r="K81" s="46">
        <v>258406</v>
      </c>
      <c r="L81" s="76">
        <v>77</v>
      </c>
    </row>
    <row r="82" spans="2:12">
      <c r="B82" s="61">
        <v>77</v>
      </c>
      <c r="C82" s="30" t="s">
        <v>88</v>
      </c>
      <c r="D82" s="30">
        <v>106</v>
      </c>
      <c r="E82" s="46">
        <v>315221</v>
      </c>
      <c r="F82" s="76">
        <v>34</v>
      </c>
      <c r="G82" s="77">
        <v>116</v>
      </c>
      <c r="H82" s="46">
        <v>333304</v>
      </c>
      <c r="I82" s="76">
        <v>35</v>
      </c>
      <c r="J82" s="77">
        <v>134</v>
      </c>
      <c r="K82" s="46">
        <v>337586</v>
      </c>
      <c r="L82" s="76">
        <v>40</v>
      </c>
    </row>
    <row r="83" spans="2:12">
      <c r="B83" s="61">
        <v>78</v>
      </c>
      <c r="C83" s="30" t="s">
        <v>89</v>
      </c>
      <c r="D83" s="30">
        <v>293</v>
      </c>
      <c r="E83" s="46">
        <v>330527</v>
      </c>
      <c r="F83" s="76">
        <v>89</v>
      </c>
      <c r="G83" s="77">
        <v>272</v>
      </c>
      <c r="H83" s="46">
        <v>330465</v>
      </c>
      <c r="I83" s="76">
        <v>82</v>
      </c>
      <c r="J83" s="77">
        <v>280</v>
      </c>
      <c r="K83" s="46">
        <v>334362</v>
      </c>
      <c r="L83" s="76">
        <v>84</v>
      </c>
    </row>
    <row r="84" spans="2:12">
      <c r="B84" s="61">
        <v>79</v>
      </c>
      <c r="C84" s="30" t="s">
        <v>90</v>
      </c>
      <c r="D84" s="30">
        <v>59</v>
      </c>
      <c r="E84" s="46">
        <v>73618</v>
      </c>
      <c r="F84" s="76">
        <v>80</v>
      </c>
      <c r="G84" s="77">
        <v>58</v>
      </c>
      <c r="H84" s="46">
        <v>76758</v>
      </c>
      <c r="I84" s="76">
        <v>76</v>
      </c>
      <c r="J84" s="77">
        <v>54</v>
      </c>
      <c r="K84" s="46">
        <v>74935</v>
      </c>
      <c r="L84" s="76">
        <v>72</v>
      </c>
    </row>
    <row r="85" spans="2:12">
      <c r="B85" s="61">
        <v>80</v>
      </c>
      <c r="C85" s="30" t="s">
        <v>91</v>
      </c>
      <c r="D85" s="30">
        <v>70</v>
      </c>
      <c r="E85" s="46">
        <v>118866</v>
      </c>
      <c r="F85" s="76">
        <v>59</v>
      </c>
      <c r="G85" s="77">
        <v>74</v>
      </c>
      <c r="H85" s="46">
        <v>118909</v>
      </c>
      <c r="I85" s="76">
        <v>62</v>
      </c>
      <c r="J85" s="77">
        <v>70</v>
      </c>
      <c r="K85" s="46">
        <v>114631</v>
      </c>
      <c r="L85" s="76">
        <v>61</v>
      </c>
    </row>
    <row r="86" spans="2:12">
      <c r="B86" s="61">
        <v>81</v>
      </c>
      <c r="C86" s="30" t="s">
        <v>92</v>
      </c>
      <c r="D86" s="30">
        <v>78</v>
      </c>
      <c r="E86" s="46">
        <v>70780</v>
      </c>
      <c r="F86" s="76">
        <v>110</v>
      </c>
      <c r="G86" s="77">
        <v>73</v>
      </c>
      <c r="H86" s="46">
        <v>74105</v>
      </c>
      <c r="I86" s="76">
        <v>99</v>
      </c>
      <c r="J86" s="77">
        <v>73</v>
      </c>
      <c r="K86" s="46">
        <v>72937</v>
      </c>
      <c r="L86" s="76">
        <v>100</v>
      </c>
    </row>
    <row r="87" spans="2:12">
      <c r="B87" s="61">
        <v>82</v>
      </c>
      <c r="C87" s="30" t="s">
        <v>93</v>
      </c>
      <c r="D87" s="30">
        <v>36</v>
      </c>
      <c r="E87" s="46">
        <v>48818</v>
      </c>
      <c r="F87" s="76">
        <v>74</v>
      </c>
      <c r="G87" s="77">
        <v>42</v>
      </c>
      <c r="H87" s="46">
        <v>53596</v>
      </c>
      <c r="I87" s="76">
        <v>78</v>
      </c>
      <c r="J87" s="77">
        <v>42</v>
      </c>
      <c r="K87" s="46">
        <v>55002</v>
      </c>
      <c r="L87" s="76">
        <v>76</v>
      </c>
    </row>
    <row r="88" spans="2:12">
      <c r="B88" s="61">
        <v>83</v>
      </c>
      <c r="C88" s="30" t="s">
        <v>94</v>
      </c>
      <c r="D88" s="30">
        <v>95</v>
      </c>
      <c r="E88" s="46">
        <v>188093</v>
      </c>
      <c r="F88" s="76">
        <v>51</v>
      </c>
      <c r="G88" s="77">
        <v>108</v>
      </c>
      <c r="H88" s="46">
        <v>189180</v>
      </c>
      <c r="I88" s="76">
        <v>57</v>
      </c>
      <c r="J88" s="77">
        <v>120</v>
      </c>
      <c r="K88" s="46">
        <v>190851</v>
      </c>
      <c r="L88" s="76">
        <v>63</v>
      </c>
    </row>
    <row r="89" spans="2:12">
      <c r="B89" s="61">
        <v>84</v>
      </c>
      <c r="C89" s="30" t="s">
        <v>95</v>
      </c>
      <c r="D89" s="30">
        <v>144</v>
      </c>
      <c r="E89" s="46">
        <v>113308</v>
      </c>
      <c r="F89" s="76">
        <v>127</v>
      </c>
      <c r="G89" s="77">
        <v>142</v>
      </c>
      <c r="H89" s="46">
        <v>114627</v>
      </c>
      <c r="I89" s="76">
        <v>124</v>
      </c>
      <c r="J89" s="77">
        <v>80</v>
      </c>
      <c r="K89" s="46">
        <v>114274</v>
      </c>
      <c r="L89" s="76">
        <v>70</v>
      </c>
    </row>
    <row r="90" spans="2:12">
      <c r="B90" s="61">
        <v>85</v>
      </c>
      <c r="C90" s="30" t="s">
        <v>96</v>
      </c>
      <c r="D90" s="30">
        <v>113</v>
      </c>
      <c r="E90" s="46">
        <v>126467</v>
      </c>
      <c r="F90" s="76">
        <v>89</v>
      </c>
      <c r="G90" s="77">
        <v>114</v>
      </c>
      <c r="H90" s="46">
        <v>138417</v>
      </c>
      <c r="I90" s="76">
        <v>82</v>
      </c>
      <c r="J90" s="77">
        <v>115</v>
      </c>
      <c r="K90" s="46">
        <v>137327</v>
      </c>
      <c r="L90" s="76">
        <v>84</v>
      </c>
    </row>
    <row r="91" spans="2:12">
      <c r="B91" s="61">
        <v>86</v>
      </c>
      <c r="C91" s="30" t="s">
        <v>97</v>
      </c>
      <c r="D91" s="30">
        <v>98</v>
      </c>
      <c r="E91" s="46">
        <v>81351</v>
      </c>
      <c r="F91" s="76">
        <v>120</v>
      </c>
      <c r="G91" s="77">
        <v>98</v>
      </c>
      <c r="H91" s="46">
        <v>84452</v>
      </c>
      <c r="I91" s="76">
        <v>116</v>
      </c>
      <c r="J91" s="77">
        <v>101</v>
      </c>
      <c r="K91" s="46">
        <v>83138</v>
      </c>
      <c r="L91" s="76">
        <v>121</v>
      </c>
    </row>
    <row r="92" spans="2:12">
      <c r="B92" s="61">
        <v>87</v>
      </c>
      <c r="C92" s="30" t="s">
        <v>98</v>
      </c>
      <c r="D92" s="30">
        <v>62</v>
      </c>
      <c r="E92" s="46">
        <v>65076</v>
      </c>
      <c r="F92" s="76">
        <v>95</v>
      </c>
      <c r="G92" s="77">
        <v>62</v>
      </c>
      <c r="H92" s="46">
        <v>67992</v>
      </c>
      <c r="I92" s="76">
        <v>91</v>
      </c>
      <c r="J92" s="77">
        <v>42</v>
      </c>
      <c r="K92" s="46">
        <v>65285</v>
      </c>
      <c r="L92" s="76">
        <v>64</v>
      </c>
    </row>
    <row r="93" spans="2:12">
      <c r="B93" s="61">
        <v>88</v>
      </c>
      <c r="C93" s="30" t="s">
        <v>99</v>
      </c>
      <c r="D93" s="30">
        <v>48</v>
      </c>
      <c r="E93" s="46">
        <v>77663</v>
      </c>
      <c r="F93" s="76">
        <v>62</v>
      </c>
      <c r="G93" s="77">
        <v>46</v>
      </c>
      <c r="H93" s="46">
        <v>73390</v>
      </c>
      <c r="I93" s="76">
        <v>63</v>
      </c>
      <c r="J93" s="77">
        <v>46</v>
      </c>
      <c r="K93" s="46">
        <v>68141</v>
      </c>
      <c r="L93" s="76">
        <v>68</v>
      </c>
    </row>
    <row r="94" spans="2:12">
      <c r="B94" s="61">
        <v>89</v>
      </c>
      <c r="C94" s="30" t="s">
        <v>100</v>
      </c>
      <c r="D94" s="30">
        <v>65</v>
      </c>
      <c r="E94" s="46">
        <v>69392</v>
      </c>
      <c r="F94" s="76">
        <v>94</v>
      </c>
      <c r="G94" s="77">
        <v>73</v>
      </c>
      <c r="H94" s="46">
        <v>69580</v>
      </c>
      <c r="I94" s="76">
        <v>105</v>
      </c>
      <c r="J94" s="77">
        <v>73</v>
      </c>
      <c r="K94" s="46">
        <v>65751</v>
      </c>
      <c r="L94" s="76">
        <v>111</v>
      </c>
    </row>
    <row r="95" spans="2:12">
      <c r="B95" s="61">
        <v>90</v>
      </c>
      <c r="C95" s="30" t="s">
        <v>101</v>
      </c>
      <c r="D95" s="30">
        <v>20</v>
      </c>
      <c r="E95" s="46">
        <v>29757</v>
      </c>
      <c r="F95" s="76">
        <v>67</v>
      </c>
      <c r="G95" s="77">
        <v>21</v>
      </c>
      <c r="H95" s="46">
        <v>30547</v>
      </c>
      <c r="I95" s="76">
        <v>69</v>
      </c>
      <c r="J95" s="77">
        <v>26</v>
      </c>
      <c r="K95" s="46">
        <v>28489</v>
      </c>
      <c r="L95" s="76">
        <v>91</v>
      </c>
    </row>
    <row r="96" spans="2:12">
      <c r="B96" s="61">
        <v>91</v>
      </c>
      <c r="C96" s="30" t="s">
        <v>102</v>
      </c>
      <c r="D96" s="30">
        <v>162</v>
      </c>
      <c r="E96" s="46">
        <v>282908</v>
      </c>
      <c r="F96" s="76">
        <v>57</v>
      </c>
      <c r="G96" s="77">
        <v>123</v>
      </c>
      <c r="H96" s="46">
        <v>298307</v>
      </c>
      <c r="I96" s="76">
        <v>41</v>
      </c>
      <c r="J96" s="77">
        <v>125</v>
      </c>
      <c r="K96" s="46">
        <v>304164</v>
      </c>
      <c r="L96" s="76">
        <v>41</v>
      </c>
    </row>
    <row r="97" spans="2:12">
      <c r="B97" s="61">
        <v>92</v>
      </c>
      <c r="C97" s="30" t="s">
        <v>103</v>
      </c>
      <c r="D97" s="30">
        <v>88</v>
      </c>
      <c r="E97" s="46">
        <v>333246</v>
      </c>
      <c r="F97" s="76">
        <v>26</v>
      </c>
      <c r="G97" s="77">
        <v>193</v>
      </c>
      <c r="H97" s="46">
        <v>347084</v>
      </c>
      <c r="I97" s="76">
        <v>56</v>
      </c>
      <c r="J97" s="77">
        <v>233</v>
      </c>
      <c r="K97" s="46">
        <v>346294</v>
      </c>
      <c r="L97" s="76">
        <v>67</v>
      </c>
    </row>
    <row r="98" spans="2:12">
      <c r="B98" s="64">
        <v>93</v>
      </c>
      <c r="C98" s="65" t="s">
        <v>104</v>
      </c>
      <c r="D98" s="65">
        <v>209</v>
      </c>
      <c r="E98" s="67">
        <v>370949</v>
      </c>
      <c r="F98" s="65">
        <v>56</v>
      </c>
      <c r="G98" s="77">
        <v>227</v>
      </c>
      <c r="H98" s="46">
        <v>394315</v>
      </c>
      <c r="I98" s="76">
        <v>58</v>
      </c>
      <c r="J98" s="77">
        <v>228</v>
      </c>
      <c r="K98" s="46">
        <v>414281</v>
      </c>
      <c r="L98" s="76">
        <v>55</v>
      </c>
    </row>
    <row r="99" spans="2:12">
      <c r="B99" s="61">
        <v>94</v>
      </c>
      <c r="C99" s="30" t="s">
        <v>105</v>
      </c>
      <c r="D99" s="30">
        <v>177</v>
      </c>
      <c r="E99" s="46">
        <v>287096</v>
      </c>
      <c r="F99" s="76">
        <v>62</v>
      </c>
      <c r="G99" s="77">
        <v>174</v>
      </c>
      <c r="H99" s="46">
        <v>301094</v>
      </c>
      <c r="I99" s="76">
        <v>58</v>
      </c>
      <c r="J99" s="77">
        <v>193</v>
      </c>
      <c r="K99" s="46">
        <v>308039</v>
      </c>
      <c r="L99" s="76">
        <v>63</v>
      </c>
    </row>
    <row r="100" spans="2:12">
      <c r="B100" s="61">
        <v>95</v>
      </c>
      <c r="C100" s="30" t="s">
        <v>184</v>
      </c>
      <c r="D100" s="30">
        <v>143</v>
      </c>
      <c r="E100" s="46">
        <v>284130</v>
      </c>
      <c r="F100" s="76">
        <v>50</v>
      </c>
      <c r="G100" s="77">
        <v>144</v>
      </c>
      <c r="H100" s="46">
        <v>295724</v>
      </c>
      <c r="I100" s="76">
        <v>49</v>
      </c>
      <c r="J100" s="77">
        <v>128</v>
      </c>
      <c r="K100" s="46">
        <v>308058</v>
      </c>
      <c r="L100" s="76">
        <v>42</v>
      </c>
    </row>
    <row r="101" spans="2:12">
      <c r="B101" s="61">
        <v>971</v>
      </c>
      <c r="C101" s="30" t="s">
        <v>106</v>
      </c>
      <c r="D101" s="30">
        <v>58</v>
      </c>
      <c r="E101" s="46">
        <v>103508</v>
      </c>
      <c r="F101" s="76">
        <v>56</v>
      </c>
      <c r="G101" s="77">
        <v>59</v>
      </c>
      <c r="H101" s="46">
        <v>106451</v>
      </c>
      <c r="I101" s="76">
        <v>55</v>
      </c>
      <c r="J101" s="77">
        <v>34</v>
      </c>
      <c r="K101" s="46">
        <v>91787</v>
      </c>
      <c r="L101" s="76">
        <v>37</v>
      </c>
    </row>
    <row r="102" spans="2:12">
      <c r="B102" s="61">
        <v>972</v>
      </c>
      <c r="C102" s="30" t="s">
        <v>107</v>
      </c>
      <c r="D102" s="30">
        <v>30</v>
      </c>
      <c r="E102" s="46">
        <v>93025</v>
      </c>
      <c r="F102" s="76">
        <v>32</v>
      </c>
      <c r="G102" s="77">
        <v>30</v>
      </c>
      <c r="H102" s="46">
        <v>80404</v>
      </c>
      <c r="I102" s="76">
        <v>37</v>
      </c>
      <c r="J102" s="77">
        <v>20</v>
      </c>
      <c r="K102" s="46">
        <v>68817</v>
      </c>
      <c r="L102" s="76">
        <v>29</v>
      </c>
    </row>
    <row r="103" spans="2:12">
      <c r="B103" s="61">
        <v>973</v>
      </c>
      <c r="C103" s="30" t="s">
        <v>108</v>
      </c>
      <c r="D103" s="30">
        <v>5</v>
      </c>
      <c r="E103" s="46">
        <v>85609</v>
      </c>
      <c r="F103" s="76">
        <v>6</v>
      </c>
      <c r="G103" s="77">
        <v>30</v>
      </c>
      <c r="H103" s="46">
        <v>95337</v>
      </c>
      <c r="I103" s="76">
        <v>31</v>
      </c>
      <c r="J103" s="77">
        <v>22</v>
      </c>
      <c r="K103" s="46">
        <v>104200</v>
      </c>
      <c r="L103" s="76">
        <v>21</v>
      </c>
    </row>
    <row r="104" spans="2:12">
      <c r="B104" s="61">
        <v>974</v>
      </c>
      <c r="C104" s="30" t="s">
        <v>109</v>
      </c>
      <c r="D104" s="30">
        <v>135</v>
      </c>
      <c r="E104" s="46">
        <v>237362</v>
      </c>
      <c r="F104" s="76">
        <v>57</v>
      </c>
      <c r="G104" s="77">
        <v>133</v>
      </c>
      <c r="H104" s="46">
        <v>229934</v>
      </c>
      <c r="I104" s="76">
        <v>58</v>
      </c>
      <c r="J104" s="77">
        <v>76</v>
      </c>
      <c r="K104" s="46">
        <v>222767</v>
      </c>
      <c r="L104" s="76">
        <v>34</v>
      </c>
    </row>
    <row r="105" spans="2:12" s="1" customFormat="1">
      <c r="B105" s="64">
        <v>976</v>
      </c>
      <c r="C105" s="65" t="s">
        <v>110</v>
      </c>
      <c r="D105" s="75" t="s">
        <v>126</v>
      </c>
      <c r="E105" s="73" t="s">
        <v>126</v>
      </c>
      <c r="F105" s="73" t="s">
        <v>126</v>
      </c>
      <c r="G105" s="74">
        <v>0</v>
      </c>
      <c r="H105" s="67">
        <v>108974</v>
      </c>
      <c r="I105" s="65">
        <v>0</v>
      </c>
      <c r="J105" s="66">
        <v>0</v>
      </c>
      <c r="K105" s="67">
        <v>130484</v>
      </c>
      <c r="L105" s="65">
        <v>0</v>
      </c>
    </row>
    <row r="106" spans="2:12">
      <c r="B106" s="60"/>
      <c r="C106" s="29"/>
      <c r="D106" s="29"/>
      <c r="E106" s="29"/>
      <c r="F106" s="78"/>
      <c r="G106" s="29"/>
      <c r="H106" s="79"/>
      <c r="I106" s="78"/>
      <c r="J106" s="29"/>
      <c r="K106" s="79"/>
      <c r="L106" s="26"/>
    </row>
    <row r="107" spans="2:12" s="7" customFormat="1" ht="16.5" customHeight="1">
      <c r="B107" s="126" t="s">
        <v>185</v>
      </c>
      <c r="C107" s="126"/>
      <c r="D107" s="126"/>
      <c r="E107" s="126"/>
      <c r="F107" s="126"/>
      <c r="G107" s="126"/>
      <c r="H107" s="126"/>
      <c r="I107" s="126"/>
      <c r="J107" s="126"/>
      <c r="K107" s="126"/>
      <c r="L107" s="8"/>
    </row>
    <row r="108" spans="2:12" s="7" customFormat="1">
      <c r="B108" s="43" t="s">
        <v>164</v>
      </c>
      <c r="C108" s="69"/>
      <c r="D108" s="69"/>
      <c r="E108" s="69"/>
      <c r="F108" s="70"/>
      <c r="G108" s="70"/>
      <c r="H108" s="71"/>
      <c r="I108" s="70"/>
      <c r="J108" s="70"/>
      <c r="K108" s="72"/>
      <c r="L108" s="8"/>
    </row>
    <row r="109" spans="2:12" s="9" customFormat="1">
      <c r="B109" s="60" t="s">
        <v>186</v>
      </c>
      <c r="C109" s="29"/>
      <c r="D109" s="29"/>
      <c r="E109" s="29"/>
      <c r="F109" s="36"/>
      <c r="G109" s="36"/>
      <c r="H109" s="36"/>
      <c r="I109" s="36"/>
      <c r="J109" s="36"/>
      <c r="K109" s="36"/>
      <c r="L109" s="10"/>
    </row>
  </sheetData>
  <mergeCells count="1">
    <mergeCell ref="B107:K10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2"/>
  <sheetViews>
    <sheetView zoomScaleNormal="100" workbookViewId="0"/>
  </sheetViews>
  <sheetFormatPr baseColWidth="10" defaultRowHeight="15"/>
  <cols>
    <col min="1" max="1" width="5.42578125" style="5" customWidth="1"/>
    <col min="2" max="2" width="12.42578125" style="5" customWidth="1"/>
    <col min="3" max="16384" width="11.42578125" style="5"/>
  </cols>
  <sheetData>
    <row r="2" spans="2:14" s="9" customFormat="1">
      <c r="B2" s="40" t="s">
        <v>222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4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2:14">
      <c r="B4" s="30"/>
      <c r="C4" s="31">
        <v>2008</v>
      </c>
      <c r="D4" s="31">
        <v>2009</v>
      </c>
      <c r="E4" s="31">
        <v>2010</v>
      </c>
      <c r="F4" s="31">
        <v>2011</v>
      </c>
      <c r="G4" s="31">
        <v>2012</v>
      </c>
      <c r="H4" s="31">
        <v>2013</v>
      </c>
      <c r="I4" s="31">
        <v>2014</v>
      </c>
      <c r="J4" s="31">
        <v>2015</v>
      </c>
      <c r="K4" s="31">
        <v>2016</v>
      </c>
      <c r="L4" s="31">
        <v>2017</v>
      </c>
      <c r="M4" s="31">
        <v>2018</v>
      </c>
      <c r="N4" s="31">
        <v>2019</v>
      </c>
    </row>
    <row r="5" spans="2:14" ht="38.25">
      <c r="B5" s="57" t="s">
        <v>139</v>
      </c>
      <c r="C5" s="54">
        <v>664449</v>
      </c>
      <c r="D5" s="54">
        <v>651993</v>
      </c>
      <c r="E5" s="54">
        <v>652875</v>
      </c>
      <c r="F5" s="54">
        <v>659517</v>
      </c>
      <c r="G5" s="54">
        <v>638088</v>
      </c>
      <c r="H5" s="54">
        <v>636121</v>
      </c>
      <c r="I5" s="54">
        <v>646596</v>
      </c>
      <c r="J5" s="54">
        <v>653281</v>
      </c>
      <c r="K5" s="54">
        <v>657830</v>
      </c>
      <c r="L5" s="54">
        <v>653325</v>
      </c>
      <c r="M5" s="54">
        <v>646169</v>
      </c>
      <c r="N5" s="54">
        <v>650095</v>
      </c>
    </row>
    <row r="6" spans="2:14" ht="38.25">
      <c r="B6" s="53" t="s">
        <v>135</v>
      </c>
      <c r="C6" s="54">
        <v>433396</v>
      </c>
      <c r="D6" s="54">
        <v>429883</v>
      </c>
      <c r="E6" s="54">
        <v>442020</v>
      </c>
      <c r="F6" s="54">
        <v>457983</v>
      </c>
      <c r="G6" s="54">
        <v>464614</v>
      </c>
      <c r="H6" s="54">
        <v>471064</v>
      </c>
      <c r="I6" s="54">
        <v>482162</v>
      </c>
      <c r="J6" s="54">
        <v>496784</v>
      </c>
      <c r="K6" s="54">
        <v>505490</v>
      </c>
      <c r="L6" s="54">
        <v>510579</v>
      </c>
      <c r="M6" s="54">
        <v>511436</v>
      </c>
      <c r="N6" s="54">
        <v>518058</v>
      </c>
    </row>
    <row r="7" spans="2:14" ht="38.25">
      <c r="B7" s="53" t="s">
        <v>188</v>
      </c>
      <c r="C7" s="54">
        <v>1487680</v>
      </c>
      <c r="D7" s="54">
        <v>1459317</v>
      </c>
      <c r="E7" s="54">
        <v>1446204</v>
      </c>
      <c r="F7" s="54">
        <v>1462878</v>
      </c>
      <c r="G7" s="54">
        <v>1463780</v>
      </c>
      <c r="H7" s="54">
        <v>1346963</v>
      </c>
      <c r="I7" s="54">
        <v>1337391</v>
      </c>
      <c r="J7" s="54">
        <v>1321491</v>
      </c>
      <c r="K7" s="54">
        <v>1285402</v>
      </c>
      <c r="L7" s="54">
        <v>1264218</v>
      </c>
      <c r="M7" s="54">
        <v>1203060</v>
      </c>
      <c r="N7" s="54">
        <v>1168284</v>
      </c>
    </row>
    <row r="8" spans="2:14" ht="51">
      <c r="B8" s="53" t="s">
        <v>173</v>
      </c>
      <c r="C8" s="54">
        <v>1478402</v>
      </c>
      <c r="D8" s="54">
        <v>1451022</v>
      </c>
      <c r="E8" s="54">
        <v>1438256</v>
      </c>
      <c r="F8" s="54">
        <v>1454385</v>
      </c>
      <c r="G8" s="54">
        <v>1455153</v>
      </c>
      <c r="H8" s="54">
        <v>1337272</v>
      </c>
      <c r="I8" s="54">
        <v>1328114</v>
      </c>
      <c r="J8" s="54">
        <v>1313816</v>
      </c>
      <c r="K8" s="54">
        <v>1277528</v>
      </c>
      <c r="L8" s="54">
        <v>1257370</v>
      </c>
      <c r="M8" s="54">
        <v>1196516</v>
      </c>
      <c r="N8" s="54">
        <v>1162606</v>
      </c>
    </row>
    <row r="9" spans="2:14">
      <c r="B9" s="8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2:14" ht="26.25" customHeight="1">
      <c r="B10" s="126" t="s">
        <v>187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</row>
    <row r="11" spans="2:14" ht="15.75" customHeight="1">
      <c r="B11" s="126" t="s">
        <v>164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</row>
    <row r="12" spans="2:14" ht="15" customHeight="1">
      <c r="B12" s="126" t="s">
        <v>149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</row>
  </sheetData>
  <mergeCells count="3">
    <mergeCell ref="B10:N10"/>
    <mergeCell ref="B11:N11"/>
    <mergeCell ref="B12:N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2"/>
  <sheetViews>
    <sheetView zoomScaleNormal="100" workbookViewId="0"/>
  </sheetViews>
  <sheetFormatPr baseColWidth="10" defaultRowHeight="15"/>
  <cols>
    <col min="1" max="1" width="4.42578125" style="5" customWidth="1"/>
    <col min="2" max="2" width="12.7109375" style="5" customWidth="1"/>
    <col min="3" max="16384" width="11.42578125" style="5"/>
  </cols>
  <sheetData>
    <row r="2" spans="2:14">
      <c r="B2" s="40" t="s">
        <v>223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4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2:14">
      <c r="B4" s="31"/>
      <c r="C4" s="31">
        <v>2008</v>
      </c>
      <c r="D4" s="31">
        <v>2009</v>
      </c>
      <c r="E4" s="31">
        <v>2010</v>
      </c>
      <c r="F4" s="31">
        <v>2011</v>
      </c>
      <c r="G4" s="31">
        <v>2012</v>
      </c>
      <c r="H4" s="31">
        <v>2013</v>
      </c>
      <c r="I4" s="31">
        <v>2014</v>
      </c>
      <c r="J4" s="31">
        <v>2015</v>
      </c>
      <c r="K4" s="31">
        <v>2016</v>
      </c>
      <c r="L4" s="31">
        <v>2017</v>
      </c>
      <c r="M4" s="31">
        <v>2018</v>
      </c>
      <c r="N4" s="31">
        <v>2019</v>
      </c>
    </row>
    <row r="5" spans="2:14" ht="38.25">
      <c r="B5" s="82" t="s">
        <v>145</v>
      </c>
      <c r="C5" s="54">
        <v>62232</v>
      </c>
      <c r="D5" s="54">
        <v>62197</v>
      </c>
      <c r="E5" s="54">
        <v>62016</v>
      </c>
      <c r="F5" s="54">
        <v>61638</v>
      </c>
      <c r="G5" s="54">
        <v>62104</v>
      </c>
      <c r="H5" s="54">
        <v>61589</v>
      </c>
      <c r="I5" s="54">
        <v>61344</v>
      </c>
      <c r="J5" s="54">
        <v>60811</v>
      </c>
      <c r="K5" s="54">
        <v>60398</v>
      </c>
      <c r="L5" s="54">
        <v>59376</v>
      </c>
      <c r="M5" s="54">
        <v>58720</v>
      </c>
      <c r="N5" s="54">
        <v>58154</v>
      </c>
    </row>
    <row r="6" spans="2:14" ht="25.5">
      <c r="B6" s="82" t="s">
        <v>141</v>
      </c>
      <c r="C6" s="54">
        <v>55538</v>
      </c>
      <c r="D6" s="54">
        <v>55508</v>
      </c>
      <c r="E6" s="54">
        <v>55443</v>
      </c>
      <c r="F6" s="54">
        <v>55090</v>
      </c>
      <c r="G6" s="54">
        <v>55706</v>
      </c>
      <c r="H6" s="54">
        <v>55163</v>
      </c>
      <c r="I6" s="54">
        <v>54922</v>
      </c>
      <c r="J6" s="54">
        <v>54446</v>
      </c>
      <c r="K6" s="54">
        <v>54077</v>
      </c>
      <c r="L6" s="54">
        <v>53172</v>
      </c>
      <c r="M6" s="54">
        <v>52489</v>
      </c>
      <c r="N6" s="54">
        <v>52104</v>
      </c>
    </row>
    <row r="7" spans="2:14" ht="38.25">
      <c r="B7" s="82" t="s">
        <v>189</v>
      </c>
      <c r="C7" s="54">
        <v>18543</v>
      </c>
      <c r="D7" s="54">
        <v>18589</v>
      </c>
      <c r="E7" s="54">
        <v>18791</v>
      </c>
      <c r="F7" s="54">
        <v>18817</v>
      </c>
      <c r="G7" s="54">
        <v>19107</v>
      </c>
      <c r="H7" s="54">
        <v>19129</v>
      </c>
      <c r="I7" s="54">
        <v>19279</v>
      </c>
      <c r="J7" s="54">
        <v>19376</v>
      </c>
      <c r="K7" s="54">
        <v>19540</v>
      </c>
      <c r="L7" s="54">
        <v>19531</v>
      </c>
      <c r="M7" s="54">
        <v>19682</v>
      </c>
      <c r="N7" s="54">
        <v>19920</v>
      </c>
    </row>
    <row r="8" spans="2:14" ht="51">
      <c r="B8" s="82" t="s">
        <v>144</v>
      </c>
      <c r="C8" s="54">
        <v>17116</v>
      </c>
      <c r="D8" s="54">
        <v>17186</v>
      </c>
      <c r="E8" s="54">
        <v>17408</v>
      </c>
      <c r="F8" s="54">
        <v>17473</v>
      </c>
      <c r="G8" s="54">
        <v>17793</v>
      </c>
      <c r="H8" s="54">
        <v>17884</v>
      </c>
      <c r="I8" s="54">
        <v>18067</v>
      </c>
      <c r="J8" s="54">
        <v>18211</v>
      </c>
      <c r="K8" s="54">
        <v>18371</v>
      </c>
      <c r="L8" s="54">
        <v>18438</v>
      </c>
      <c r="M8" s="54">
        <v>18627</v>
      </c>
      <c r="N8" s="54">
        <v>18893</v>
      </c>
    </row>
    <row r="9" spans="2:14">
      <c r="B9" s="83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2:14" s="15" customFormat="1" ht="12.75">
      <c r="B10" s="127" t="s">
        <v>190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</row>
    <row r="11" spans="2:14" s="15" customFormat="1" ht="12.75">
      <c r="B11" s="129" t="s">
        <v>164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</row>
    <row r="12" spans="2:14" s="15" customFormat="1" ht="12.75">
      <c r="B12" s="126" t="s">
        <v>149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</row>
  </sheetData>
  <mergeCells count="3">
    <mergeCell ref="B10:N10"/>
    <mergeCell ref="B11:N11"/>
    <mergeCell ref="B12:N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9"/>
  <sheetViews>
    <sheetView workbookViewId="0"/>
  </sheetViews>
  <sheetFormatPr baseColWidth="10" defaultRowHeight="15"/>
  <cols>
    <col min="1" max="1" width="4.28515625" style="5" customWidth="1"/>
    <col min="2" max="2" width="12.28515625" style="4" customWidth="1"/>
    <col min="3" max="3" width="28.140625" style="5" customWidth="1"/>
    <col min="4" max="4" width="27.85546875" style="5" customWidth="1"/>
    <col min="5" max="5" width="31.42578125" style="5" customWidth="1"/>
    <col min="6" max="6" width="20.5703125" style="5" customWidth="1"/>
    <col min="7" max="7" width="25.140625" style="5" customWidth="1"/>
    <col min="8" max="8" width="28.42578125" style="5" customWidth="1"/>
    <col min="9" max="10" width="20.5703125" style="5" customWidth="1"/>
    <col min="11" max="11" width="26.7109375" style="5" customWidth="1"/>
    <col min="12" max="12" width="20.5703125" style="5" customWidth="1"/>
    <col min="13" max="16384" width="11.42578125" style="5"/>
  </cols>
  <sheetData>
    <row r="2" spans="2:12" s="11" customFormat="1">
      <c r="B2" s="85" t="s">
        <v>224</v>
      </c>
      <c r="C2" s="40"/>
      <c r="D2" s="40"/>
      <c r="E2" s="40"/>
      <c r="F2" s="40"/>
      <c r="G2" s="40"/>
      <c r="H2" s="40"/>
      <c r="I2" s="40"/>
      <c r="J2" s="40"/>
      <c r="K2" s="40"/>
    </row>
    <row r="3" spans="2:12">
      <c r="B3" s="60"/>
      <c r="C3" s="29"/>
      <c r="D3" s="29"/>
      <c r="E3" s="29"/>
      <c r="F3" s="29"/>
      <c r="G3" s="29"/>
      <c r="H3" s="29"/>
      <c r="I3" s="29"/>
      <c r="J3" s="29"/>
      <c r="K3" s="29"/>
    </row>
    <row r="4" spans="2:12" ht="51">
      <c r="B4" s="61" t="s">
        <v>230</v>
      </c>
      <c r="C4" s="30" t="s">
        <v>115</v>
      </c>
      <c r="D4" s="30" t="s">
        <v>116</v>
      </c>
      <c r="E4" s="30" t="s">
        <v>238</v>
      </c>
      <c r="F4" s="116" t="s">
        <v>267</v>
      </c>
      <c r="G4" s="30" t="s">
        <v>117</v>
      </c>
      <c r="H4" s="30" t="s">
        <v>233</v>
      </c>
      <c r="I4" s="116" t="s">
        <v>268</v>
      </c>
      <c r="J4" s="30" t="s">
        <v>118</v>
      </c>
      <c r="K4" s="30" t="s">
        <v>237</v>
      </c>
      <c r="L4" s="116" t="s">
        <v>269</v>
      </c>
    </row>
    <row r="5" spans="2:12">
      <c r="B5" s="61" t="s">
        <v>6</v>
      </c>
      <c r="C5" s="30" t="s">
        <v>7</v>
      </c>
      <c r="D5" s="32">
        <v>479</v>
      </c>
      <c r="E5" s="46">
        <v>446596</v>
      </c>
      <c r="F5" s="30">
        <v>107</v>
      </c>
      <c r="G5" s="32">
        <v>385</v>
      </c>
      <c r="H5" s="46">
        <v>481832</v>
      </c>
      <c r="I5" s="30">
        <v>80</v>
      </c>
      <c r="J5" s="32">
        <v>394</v>
      </c>
      <c r="K5" s="46">
        <v>505308</v>
      </c>
      <c r="L5" s="30">
        <v>78</v>
      </c>
    </row>
    <row r="6" spans="2:12">
      <c r="B6" s="61" t="s">
        <v>8</v>
      </c>
      <c r="C6" s="30" t="s">
        <v>9</v>
      </c>
      <c r="D6" s="32">
        <v>765</v>
      </c>
      <c r="E6" s="46">
        <v>418965</v>
      </c>
      <c r="F6" s="30">
        <v>183</v>
      </c>
      <c r="G6" s="32">
        <v>817</v>
      </c>
      <c r="H6" s="46">
        <v>420870</v>
      </c>
      <c r="I6" s="30">
        <v>194</v>
      </c>
      <c r="J6" s="32">
        <v>644</v>
      </c>
      <c r="K6" s="46">
        <v>416823</v>
      </c>
      <c r="L6" s="30">
        <v>155</v>
      </c>
    </row>
    <row r="7" spans="2:12">
      <c r="B7" s="61" t="s">
        <v>10</v>
      </c>
      <c r="C7" s="30" t="s">
        <v>11</v>
      </c>
      <c r="D7" s="32">
        <v>871</v>
      </c>
      <c r="E7" s="46">
        <v>282548</v>
      </c>
      <c r="F7" s="30">
        <v>308</v>
      </c>
      <c r="G7" s="32">
        <v>832</v>
      </c>
      <c r="H7" s="46">
        <v>281399</v>
      </c>
      <c r="I7" s="30">
        <v>296</v>
      </c>
      <c r="J7" s="32">
        <v>714</v>
      </c>
      <c r="K7" s="46">
        <v>277807</v>
      </c>
      <c r="L7" s="30">
        <v>257</v>
      </c>
    </row>
    <row r="8" spans="2:12">
      <c r="B8" s="61" t="s">
        <v>12</v>
      </c>
      <c r="C8" s="30" t="s">
        <v>13</v>
      </c>
      <c r="D8" s="32">
        <v>162</v>
      </c>
      <c r="E8" s="46">
        <v>127066</v>
      </c>
      <c r="F8" s="30">
        <v>127</v>
      </c>
      <c r="G8" s="32">
        <v>150</v>
      </c>
      <c r="H8" s="46">
        <v>131229</v>
      </c>
      <c r="I8" s="30">
        <v>114</v>
      </c>
      <c r="J8" s="32">
        <v>120</v>
      </c>
      <c r="K8" s="46">
        <v>134659</v>
      </c>
      <c r="L8" s="30">
        <v>89</v>
      </c>
    </row>
    <row r="9" spans="2:12">
      <c r="B9" s="61" t="s">
        <v>14</v>
      </c>
      <c r="C9" s="30" t="s">
        <v>15</v>
      </c>
      <c r="D9" s="32">
        <v>185</v>
      </c>
      <c r="E9" s="46">
        <v>107298</v>
      </c>
      <c r="F9" s="30">
        <v>172</v>
      </c>
      <c r="G9" s="32">
        <v>195</v>
      </c>
      <c r="H9" s="46">
        <v>112489</v>
      </c>
      <c r="I9" s="30">
        <v>173</v>
      </c>
      <c r="J9" s="32">
        <v>156</v>
      </c>
      <c r="K9" s="46">
        <v>115027</v>
      </c>
      <c r="L9" s="30">
        <v>136</v>
      </c>
    </row>
    <row r="10" spans="2:12">
      <c r="B10" s="61" t="s">
        <v>16</v>
      </c>
      <c r="C10" s="30" t="s">
        <v>17</v>
      </c>
      <c r="D10" s="32">
        <v>1075</v>
      </c>
      <c r="E10" s="46">
        <v>884637</v>
      </c>
      <c r="F10" s="30">
        <v>122</v>
      </c>
      <c r="G10" s="32">
        <v>1038</v>
      </c>
      <c r="H10" s="46">
        <v>889566</v>
      </c>
      <c r="I10" s="30">
        <v>117</v>
      </c>
      <c r="J10" s="32">
        <v>960</v>
      </c>
      <c r="K10" s="46">
        <v>898571</v>
      </c>
      <c r="L10" s="30">
        <v>107</v>
      </c>
    </row>
    <row r="11" spans="2:12">
      <c r="B11" s="61" t="s">
        <v>18</v>
      </c>
      <c r="C11" s="30" t="s">
        <v>19</v>
      </c>
      <c r="D11" s="32">
        <v>244</v>
      </c>
      <c r="E11" s="46">
        <v>248386</v>
      </c>
      <c r="F11" s="30">
        <v>98</v>
      </c>
      <c r="G11" s="32">
        <v>238</v>
      </c>
      <c r="H11" s="46">
        <v>258493</v>
      </c>
      <c r="I11" s="30">
        <v>92</v>
      </c>
      <c r="J11" s="32">
        <v>251</v>
      </c>
      <c r="K11" s="46">
        <v>265971</v>
      </c>
      <c r="L11" s="30">
        <v>94</v>
      </c>
    </row>
    <row r="12" spans="2:12">
      <c r="B12" s="61" t="s">
        <v>20</v>
      </c>
      <c r="C12" s="30" t="s">
        <v>21</v>
      </c>
      <c r="D12" s="32">
        <v>273</v>
      </c>
      <c r="E12" s="46">
        <v>222411</v>
      </c>
      <c r="F12" s="30">
        <v>123</v>
      </c>
      <c r="G12" s="32">
        <v>249</v>
      </c>
      <c r="H12" s="46">
        <v>220499</v>
      </c>
      <c r="I12" s="30">
        <v>113</v>
      </c>
      <c r="J12" s="32">
        <v>208</v>
      </c>
      <c r="K12" s="46">
        <v>215786</v>
      </c>
      <c r="L12" s="30">
        <v>96</v>
      </c>
    </row>
    <row r="13" spans="2:12">
      <c r="B13" s="61" t="s">
        <v>22</v>
      </c>
      <c r="C13" s="30" t="s">
        <v>23</v>
      </c>
      <c r="D13" s="32">
        <v>122</v>
      </c>
      <c r="E13" s="46">
        <v>122271</v>
      </c>
      <c r="F13" s="30">
        <v>100</v>
      </c>
      <c r="G13" s="32">
        <v>99</v>
      </c>
      <c r="H13" s="46">
        <v>124472</v>
      </c>
      <c r="I13" s="30">
        <v>80</v>
      </c>
      <c r="J13" s="32">
        <v>96</v>
      </c>
      <c r="K13" s="46">
        <v>126170</v>
      </c>
      <c r="L13" s="30">
        <v>76</v>
      </c>
    </row>
    <row r="14" spans="2:12">
      <c r="B14" s="61">
        <v>10</v>
      </c>
      <c r="C14" s="30" t="s">
        <v>24</v>
      </c>
      <c r="D14" s="32">
        <v>257</v>
      </c>
      <c r="E14" s="46">
        <v>239011</v>
      </c>
      <c r="F14" s="30">
        <v>108</v>
      </c>
      <c r="G14" s="32">
        <v>235</v>
      </c>
      <c r="H14" s="46">
        <v>243858</v>
      </c>
      <c r="I14" s="30">
        <v>96</v>
      </c>
      <c r="J14" s="32">
        <v>174</v>
      </c>
      <c r="K14" s="46">
        <v>246332</v>
      </c>
      <c r="L14" s="30">
        <v>71</v>
      </c>
    </row>
    <row r="15" spans="2:12">
      <c r="B15" s="61">
        <v>11</v>
      </c>
      <c r="C15" s="30" t="s">
        <v>25</v>
      </c>
      <c r="D15" s="32">
        <v>334</v>
      </c>
      <c r="E15" s="46">
        <v>282752</v>
      </c>
      <c r="F15" s="30">
        <v>118</v>
      </c>
      <c r="G15" s="32">
        <v>356</v>
      </c>
      <c r="H15" s="46">
        <v>295475</v>
      </c>
      <c r="I15" s="30">
        <v>120</v>
      </c>
      <c r="J15" s="32">
        <v>300</v>
      </c>
      <c r="K15" s="46">
        <v>305078</v>
      </c>
      <c r="L15" s="30">
        <v>98</v>
      </c>
    </row>
    <row r="16" spans="2:12">
      <c r="B16" s="61">
        <v>12</v>
      </c>
      <c r="C16" s="30" t="s">
        <v>26</v>
      </c>
      <c r="D16" s="32">
        <v>328</v>
      </c>
      <c r="E16" s="46">
        <v>226319</v>
      </c>
      <c r="F16" s="30">
        <v>145</v>
      </c>
      <c r="G16" s="32">
        <v>313</v>
      </c>
      <c r="H16" s="46">
        <v>228403</v>
      </c>
      <c r="I16" s="30">
        <v>137</v>
      </c>
      <c r="J16" s="32">
        <v>295</v>
      </c>
      <c r="K16" s="46">
        <v>231006</v>
      </c>
      <c r="L16" s="30">
        <v>128</v>
      </c>
    </row>
    <row r="17" spans="2:12">
      <c r="B17" s="61">
        <v>13</v>
      </c>
      <c r="C17" s="30" t="s">
        <v>27</v>
      </c>
      <c r="D17" s="32">
        <v>2830</v>
      </c>
      <c r="E17" s="46">
        <v>1566150</v>
      </c>
      <c r="F17" s="30">
        <v>181</v>
      </c>
      <c r="G17" s="32">
        <v>2778</v>
      </c>
      <c r="H17" s="46">
        <v>1600665</v>
      </c>
      <c r="I17" s="30">
        <v>174</v>
      </c>
      <c r="J17" s="32">
        <v>2702</v>
      </c>
      <c r="K17" s="46">
        <v>1636845</v>
      </c>
      <c r="L17" s="30">
        <v>165</v>
      </c>
    </row>
    <row r="18" spans="2:12">
      <c r="B18" s="61">
        <v>14</v>
      </c>
      <c r="C18" s="30" t="s">
        <v>28</v>
      </c>
      <c r="D18" s="32">
        <v>507</v>
      </c>
      <c r="E18" s="46">
        <v>536039</v>
      </c>
      <c r="F18" s="30">
        <v>95</v>
      </c>
      <c r="G18" s="32">
        <v>483</v>
      </c>
      <c r="H18" s="46">
        <v>549954</v>
      </c>
      <c r="I18" s="30">
        <v>88</v>
      </c>
      <c r="J18" s="32">
        <v>386</v>
      </c>
      <c r="K18" s="46">
        <v>559092</v>
      </c>
      <c r="L18" s="30">
        <v>69</v>
      </c>
    </row>
    <row r="19" spans="2:12">
      <c r="B19" s="61">
        <v>15</v>
      </c>
      <c r="C19" s="30" t="s">
        <v>29</v>
      </c>
      <c r="D19" s="32">
        <v>205</v>
      </c>
      <c r="E19" s="46">
        <v>124106</v>
      </c>
      <c r="F19" s="30">
        <v>165</v>
      </c>
      <c r="G19" s="32">
        <v>183</v>
      </c>
      <c r="H19" s="46">
        <v>122260</v>
      </c>
      <c r="I19" s="30">
        <v>150</v>
      </c>
      <c r="J19" s="32">
        <v>172</v>
      </c>
      <c r="K19" s="46">
        <v>121221</v>
      </c>
      <c r="L19" s="30">
        <v>142</v>
      </c>
    </row>
    <row r="20" spans="2:12">
      <c r="B20" s="61">
        <v>16</v>
      </c>
      <c r="C20" s="30" t="s">
        <v>30</v>
      </c>
      <c r="D20" s="32">
        <v>299</v>
      </c>
      <c r="E20" s="46">
        <v>286248</v>
      </c>
      <c r="F20" s="30">
        <v>104</v>
      </c>
      <c r="G20" s="32">
        <v>295</v>
      </c>
      <c r="H20" s="46">
        <v>288477</v>
      </c>
      <c r="I20" s="30">
        <v>102</v>
      </c>
      <c r="J20" s="32">
        <v>283</v>
      </c>
      <c r="K20" s="46">
        <v>289238</v>
      </c>
      <c r="L20" s="30">
        <v>98</v>
      </c>
    </row>
    <row r="21" spans="2:12">
      <c r="B21" s="61">
        <v>17</v>
      </c>
      <c r="C21" s="30" t="s">
        <v>31</v>
      </c>
      <c r="D21" s="32">
        <v>527</v>
      </c>
      <c r="E21" s="46">
        <v>499486</v>
      </c>
      <c r="F21" s="30">
        <v>106</v>
      </c>
      <c r="G21" s="32">
        <v>511</v>
      </c>
      <c r="H21" s="46">
        <v>521997</v>
      </c>
      <c r="I21" s="30">
        <v>98</v>
      </c>
      <c r="J21" s="32">
        <v>490</v>
      </c>
      <c r="K21" s="46">
        <v>539555</v>
      </c>
      <c r="L21" s="30">
        <v>91</v>
      </c>
    </row>
    <row r="22" spans="2:12">
      <c r="B22" s="61">
        <v>18</v>
      </c>
      <c r="C22" s="30" t="s">
        <v>32</v>
      </c>
      <c r="D22" s="32">
        <v>655</v>
      </c>
      <c r="E22" s="46">
        <v>253999</v>
      </c>
      <c r="F22" s="30">
        <v>258</v>
      </c>
      <c r="G22" s="32">
        <v>603</v>
      </c>
      <c r="H22" s="46">
        <v>252107</v>
      </c>
      <c r="I22" s="30">
        <v>239</v>
      </c>
      <c r="J22" s="32">
        <v>533</v>
      </c>
      <c r="K22" s="46">
        <v>247745</v>
      </c>
      <c r="L22" s="30">
        <v>215</v>
      </c>
    </row>
    <row r="23" spans="2:12">
      <c r="B23" s="61">
        <v>19</v>
      </c>
      <c r="C23" s="30" t="s">
        <v>33</v>
      </c>
      <c r="D23" s="32">
        <v>287</v>
      </c>
      <c r="E23" s="46">
        <v>202070</v>
      </c>
      <c r="F23" s="30">
        <v>142</v>
      </c>
      <c r="G23" s="32">
        <v>283</v>
      </c>
      <c r="H23" s="46">
        <v>199548</v>
      </c>
      <c r="I23" s="30">
        <v>142</v>
      </c>
      <c r="J23" s="32">
        <v>250</v>
      </c>
      <c r="K23" s="46">
        <v>199759</v>
      </c>
      <c r="L23" s="30">
        <v>125</v>
      </c>
    </row>
    <row r="24" spans="2:12">
      <c r="B24" s="61">
        <v>21</v>
      </c>
      <c r="C24" s="30" t="s">
        <v>182</v>
      </c>
      <c r="D24" s="32">
        <v>425</v>
      </c>
      <c r="E24" s="46">
        <v>420550</v>
      </c>
      <c r="F24" s="30">
        <v>101</v>
      </c>
      <c r="G24" s="32">
        <v>387</v>
      </c>
      <c r="H24" s="46">
        <v>429043</v>
      </c>
      <c r="I24" s="30">
        <v>90</v>
      </c>
      <c r="J24" s="32">
        <v>338</v>
      </c>
      <c r="K24" s="46">
        <v>434938</v>
      </c>
      <c r="L24" s="30">
        <v>78</v>
      </c>
    </row>
    <row r="25" spans="2:12">
      <c r="B25" s="61">
        <v>22</v>
      </c>
      <c r="C25" s="30" t="s">
        <v>183</v>
      </c>
      <c r="D25" s="32">
        <v>526</v>
      </c>
      <c r="E25" s="46">
        <v>465675</v>
      </c>
      <c r="F25" s="30">
        <v>113</v>
      </c>
      <c r="G25" s="32">
        <v>739</v>
      </c>
      <c r="H25" s="46">
        <v>478318</v>
      </c>
      <c r="I25" s="30">
        <v>154</v>
      </c>
      <c r="J25" s="32">
        <v>663</v>
      </c>
      <c r="K25" s="46">
        <v>485055</v>
      </c>
      <c r="L25" s="30">
        <v>137</v>
      </c>
    </row>
    <row r="26" spans="2:12">
      <c r="B26" s="61">
        <v>23</v>
      </c>
      <c r="C26" s="30" t="s">
        <v>34</v>
      </c>
      <c r="D26" s="32">
        <v>171</v>
      </c>
      <c r="E26" s="46">
        <v>103977</v>
      </c>
      <c r="F26" s="30">
        <v>164</v>
      </c>
      <c r="G26" s="32">
        <v>171</v>
      </c>
      <c r="H26" s="46">
        <v>101360</v>
      </c>
      <c r="I26" s="30">
        <v>169</v>
      </c>
      <c r="J26" s="32">
        <v>171</v>
      </c>
      <c r="K26" s="46">
        <v>98705</v>
      </c>
      <c r="L26" s="30">
        <v>173</v>
      </c>
    </row>
    <row r="27" spans="2:12">
      <c r="B27" s="61">
        <v>24</v>
      </c>
      <c r="C27" s="30" t="s">
        <v>35</v>
      </c>
      <c r="D27" s="32">
        <v>849</v>
      </c>
      <c r="E27" s="46">
        <v>338273</v>
      </c>
      <c r="F27" s="30">
        <v>251</v>
      </c>
      <c r="G27" s="32">
        <v>662</v>
      </c>
      <c r="H27" s="46">
        <v>344577</v>
      </c>
      <c r="I27" s="30">
        <v>192</v>
      </c>
      <c r="J27" s="32">
        <v>623</v>
      </c>
      <c r="K27" s="46">
        <v>345294</v>
      </c>
      <c r="L27" s="30">
        <v>180</v>
      </c>
    </row>
    <row r="28" spans="2:12">
      <c r="B28" s="61">
        <v>25</v>
      </c>
      <c r="C28" s="30" t="s">
        <v>36</v>
      </c>
      <c r="D28" s="32">
        <v>413</v>
      </c>
      <c r="E28" s="46">
        <v>412705</v>
      </c>
      <c r="F28" s="30">
        <v>100</v>
      </c>
      <c r="G28" s="32">
        <v>415</v>
      </c>
      <c r="H28" s="46">
        <v>422412</v>
      </c>
      <c r="I28" s="30">
        <v>98</v>
      </c>
      <c r="J28" s="32">
        <v>397</v>
      </c>
      <c r="K28" s="46">
        <v>430926</v>
      </c>
      <c r="L28" s="30">
        <v>92</v>
      </c>
    </row>
    <row r="29" spans="2:12">
      <c r="B29" s="61">
        <v>26</v>
      </c>
      <c r="C29" s="30" t="s">
        <v>37</v>
      </c>
      <c r="D29" s="32">
        <v>548</v>
      </c>
      <c r="E29" s="46">
        <v>375622</v>
      </c>
      <c r="F29" s="30">
        <v>146</v>
      </c>
      <c r="G29" s="32">
        <v>483</v>
      </c>
      <c r="H29" s="46">
        <v>392882</v>
      </c>
      <c r="I29" s="30">
        <v>123</v>
      </c>
      <c r="J29" s="32">
        <v>389</v>
      </c>
      <c r="K29" s="46">
        <v>408627</v>
      </c>
      <c r="L29" s="30">
        <v>95</v>
      </c>
    </row>
    <row r="30" spans="2:12">
      <c r="B30" s="61">
        <v>27</v>
      </c>
      <c r="C30" s="30" t="s">
        <v>38</v>
      </c>
      <c r="D30" s="32">
        <v>303</v>
      </c>
      <c r="E30" s="46">
        <v>444332</v>
      </c>
      <c r="F30" s="30">
        <v>68</v>
      </c>
      <c r="G30" s="32">
        <v>378</v>
      </c>
      <c r="H30" s="46">
        <v>460885</v>
      </c>
      <c r="I30" s="30">
        <v>82</v>
      </c>
      <c r="J30" s="32">
        <v>478</v>
      </c>
      <c r="K30" s="46">
        <v>465946</v>
      </c>
      <c r="L30" s="30">
        <v>103</v>
      </c>
    </row>
    <row r="31" spans="2:12">
      <c r="B31" s="61">
        <v>28</v>
      </c>
      <c r="C31" s="30" t="s">
        <v>39</v>
      </c>
      <c r="D31" s="32">
        <v>268</v>
      </c>
      <c r="E31" s="46">
        <v>329866</v>
      </c>
      <c r="F31" s="30">
        <v>81</v>
      </c>
      <c r="G31" s="32">
        <v>234</v>
      </c>
      <c r="H31" s="46">
        <v>336869</v>
      </c>
      <c r="I31" s="30">
        <v>69</v>
      </c>
      <c r="J31" s="32">
        <v>234</v>
      </c>
      <c r="K31" s="46">
        <v>336643</v>
      </c>
      <c r="L31" s="30">
        <v>70</v>
      </c>
    </row>
    <row r="32" spans="2:12">
      <c r="B32" s="61">
        <v>29</v>
      </c>
      <c r="C32" s="30" t="s">
        <v>40</v>
      </c>
      <c r="D32" s="32">
        <v>1249</v>
      </c>
      <c r="E32" s="46">
        <v>711799</v>
      </c>
      <c r="F32" s="30">
        <v>175</v>
      </c>
      <c r="G32" s="32">
        <v>1161</v>
      </c>
      <c r="H32" s="46">
        <v>727412</v>
      </c>
      <c r="I32" s="30">
        <v>160</v>
      </c>
      <c r="J32" s="32">
        <v>1070</v>
      </c>
      <c r="K32" s="46">
        <v>742410</v>
      </c>
      <c r="L32" s="30">
        <v>144</v>
      </c>
    </row>
    <row r="33" spans="2:12">
      <c r="B33" s="61" t="s">
        <v>111</v>
      </c>
      <c r="C33" s="30" t="s">
        <v>112</v>
      </c>
      <c r="D33" s="32">
        <v>186</v>
      </c>
      <c r="E33" s="46">
        <v>116032</v>
      </c>
      <c r="F33" s="30">
        <v>160</v>
      </c>
      <c r="G33" s="32">
        <v>158</v>
      </c>
      <c r="H33" s="46">
        <v>124924</v>
      </c>
      <c r="I33" s="30">
        <v>126</v>
      </c>
      <c r="J33" s="32">
        <v>158</v>
      </c>
      <c r="K33" s="46">
        <v>130643</v>
      </c>
      <c r="L33" s="30">
        <v>121</v>
      </c>
    </row>
    <row r="34" spans="2:12">
      <c r="B34" s="61" t="s">
        <v>113</v>
      </c>
      <c r="C34" s="30" t="s">
        <v>114</v>
      </c>
      <c r="D34" s="32">
        <v>166</v>
      </c>
      <c r="E34" s="46">
        <v>134217</v>
      </c>
      <c r="F34" s="30">
        <v>124</v>
      </c>
      <c r="G34" s="32">
        <v>174</v>
      </c>
      <c r="H34" s="46">
        <v>142337</v>
      </c>
      <c r="I34" s="30">
        <v>122</v>
      </c>
      <c r="J34" s="32">
        <v>186</v>
      </c>
      <c r="K34" s="46">
        <v>150202</v>
      </c>
      <c r="L34" s="30">
        <v>124</v>
      </c>
    </row>
    <row r="35" spans="2:12">
      <c r="B35" s="61">
        <v>30</v>
      </c>
      <c r="C35" s="30" t="s">
        <v>41</v>
      </c>
      <c r="D35" s="32">
        <v>906</v>
      </c>
      <c r="E35" s="46">
        <v>551620</v>
      </c>
      <c r="F35" s="30">
        <v>164</v>
      </c>
      <c r="G35" s="32">
        <v>937</v>
      </c>
      <c r="H35" s="46">
        <v>586842</v>
      </c>
      <c r="I35" s="30">
        <v>160</v>
      </c>
      <c r="J35" s="32">
        <v>967</v>
      </c>
      <c r="K35" s="46">
        <v>602307</v>
      </c>
      <c r="L35" s="30">
        <v>161</v>
      </c>
    </row>
    <row r="36" spans="2:12">
      <c r="B36" s="61">
        <v>31</v>
      </c>
      <c r="C36" s="30" t="s">
        <v>42</v>
      </c>
      <c r="D36" s="32">
        <v>1516</v>
      </c>
      <c r="E36" s="46">
        <v>976127</v>
      </c>
      <c r="F36" s="30">
        <v>155</v>
      </c>
      <c r="G36" s="32">
        <v>1539</v>
      </c>
      <c r="H36" s="46">
        <v>1055284</v>
      </c>
      <c r="I36" s="30">
        <v>146</v>
      </c>
      <c r="J36" s="32">
        <v>1542</v>
      </c>
      <c r="K36" s="46">
        <v>1124079</v>
      </c>
      <c r="L36" s="30">
        <v>137</v>
      </c>
    </row>
    <row r="37" spans="2:12">
      <c r="B37" s="61">
        <v>32</v>
      </c>
      <c r="C37" s="30" t="s">
        <v>43</v>
      </c>
      <c r="D37" s="32">
        <v>247</v>
      </c>
      <c r="E37" s="46">
        <v>152202</v>
      </c>
      <c r="F37" s="30">
        <v>162</v>
      </c>
      <c r="G37" s="32">
        <v>275</v>
      </c>
      <c r="H37" s="46">
        <v>156158</v>
      </c>
      <c r="I37" s="30">
        <v>176</v>
      </c>
      <c r="J37" s="32">
        <v>233</v>
      </c>
      <c r="K37" s="46">
        <v>158153</v>
      </c>
      <c r="L37" s="30">
        <v>147</v>
      </c>
    </row>
    <row r="38" spans="2:12">
      <c r="B38" s="61">
        <v>33</v>
      </c>
      <c r="C38" s="30" t="s">
        <v>44</v>
      </c>
      <c r="D38" s="32">
        <v>1476</v>
      </c>
      <c r="E38" s="46">
        <v>1142447</v>
      </c>
      <c r="F38" s="30">
        <v>129</v>
      </c>
      <c r="G38" s="32">
        <v>1484</v>
      </c>
      <c r="H38" s="46">
        <v>1225900</v>
      </c>
      <c r="I38" s="30">
        <v>121</v>
      </c>
      <c r="J38" s="32">
        <v>1422</v>
      </c>
      <c r="K38" s="46">
        <v>1309724</v>
      </c>
      <c r="L38" s="30">
        <v>109</v>
      </c>
    </row>
    <row r="39" spans="2:12">
      <c r="B39" s="61">
        <v>34</v>
      </c>
      <c r="C39" s="30" t="s">
        <v>45</v>
      </c>
      <c r="D39" s="32">
        <v>1192</v>
      </c>
      <c r="E39" s="46">
        <v>820861</v>
      </c>
      <c r="F39" s="30">
        <v>145</v>
      </c>
      <c r="G39" s="32">
        <v>1228</v>
      </c>
      <c r="H39" s="46">
        <v>895126</v>
      </c>
      <c r="I39" s="30">
        <v>137</v>
      </c>
      <c r="J39" s="32">
        <v>1247</v>
      </c>
      <c r="K39" s="46">
        <v>952798</v>
      </c>
      <c r="L39" s="30">
        <v>131</v>
      </c>
    </row>
    <row r="40" spans="2:12">
      <c r="B40" s="61">
        <v>35</v>
      </c>
      <c r="C40" s="30" t="s">
        <v>46</v>
      </c>
      <c r="D40" s="32">
        <v>1101</v>
      </c>
      <c r="E40" s="46">
        <v>757651</v>
      </c>
      <c r="F40" s="30">
        <v>145</v>
      </c>
      <c r="G40" s="32">
        <v>1068</v>
      </c>
      <c r="H40" s="46">
        <v>807212</v>
      </c>
      <c r="I40" s="30">
        <v>132</v>
      </c>
      <c r="J40" s="32">
        <v>1030</v>
      </c>
      <c r="K40" s="46">
        <v>849810</v>
      </c>
      <c r="L40" s="30">
        <v>121</v>
      </c>
    </row>
    <row r="41" spans="2:12">
      <c r="B41" s="61">
        <v>36</v>
      </c>
      <c r="C41" s="30" t="s">
        <v>47</v>
      </c>
      <c r="D41" s="32">
        <v>263</v>
      </c>
      <c r="E41" s="46">
        <v>190428</v>
      </c>
      <c r="F41" s="30">
        <v>138</v>
      </c>
      <c r="G41" s="32">
        <v>229</v>
      </c>
      <c r="H41" s="46">
        <v>185872</v>
      </c>
      <c r="I41" s="30">
        <v>123</v>
      </c>
      <c r="J41" s="32">
        <v>227</v>
      </c>
      <c r="K41" s="46">
        <v>181681</v>
      </c>
      <c r="L41" s="30">
        <v>125</v>
      </c>
    </row>
    <row r="42" spans="2:12">
      <c r="B42" s="61">
        <v>37</v>
      </c>
      <c r="C42" s="30" t="s">
        <v>48</v>
      </c>
      <c r="D42" s="32">
        <v>563</v>
      </c>
      <c r="E42" s="46">
        <v>468761</v>
      </c>
      <c r="F42" s="30">
        <v>120</v>
      </c>
      <c r="G42" s="32">
        <v>581</v>
      </c>
      <c r="H42" s="46">
        <v>482876</v>
      </c>
      <c r="I42" s="30">
        <v>120</v>
      </c>
      <c r="J42" s="32">
        <v>606</v>
      </c>
      <c r="K42" s="46">
        <v>491308</v>
      </c>
      <c r="L42" s="30">
        <v>123</v>
      </c>
    </row>
    <row r="43" spans="2:12">
      <c r="B43" s="61">
        <v>38</v>
      </c>
      <c r="C43" s="30" t="s">
        <v>49</v>
      </c>
      <c r="D43" s="32">
        <v>787</v>
      </c>
      <c r="E43" s="46">
        <v>926244</v>
      </c>
      <c r="F43" s="30">
        <v>85</v>
      </c>
      <c r="G43" s="32">
        <v>768</v>
      </c>
      <c r="H43" s="46">
        <v>969273</v>
      </c>
      <c r="I43" s="30">
        <v>79</v>
      </c>
      <c r="J43" s="32">
        <v>761</v>
      </c>
      <c r="K43" s="46">
        <v>997066</v>
      </c>
      <c r="L43" s="30">
        <v>76</v>
      </c>
    </row>
    <row r="44" spans="2:12">
      <c r="B44" s="61">
        <v>39</v>
      </c>
      <c r="C44" s="30" t="s">
        <v>50</v>
      </c>
      <c r="D44" s="32">
        <v>284</v>
      </c>
      <c r="E44" s="46">
        <v>206154</v>
      </c>
      <c r="F44" s="30">
        <v>138</v>
      </c>
      <c r="G44" s="32">
        <v>283</v>
      </c>
      <c r="H44" s="46">
        <v>207061</v>
      </c>
      <c r="I44" s="30">
        <v>137</v>
      </c>
      <c r="J44" s="32">
        <v>261</v>
      </c>
      <c r="K44" s="46">
        <v>208485</v>
      </c>
      <c r="L44" s="30">
        <v>125</v>
      </c>
    </row>
    <row r="45" spans="2:12">
      <c r="B45" s="61">
        <v>40</v>
      </c>
      <c r="C45" s="30" t="s">
        <v>51</v>
      </c>
      <c r="D45" s="32">
        <v>253</v>
      </c>
      <c r="E45" s="46">
        <v>301246</v>
      </c>
      <c r="F45" s="30">
        <v>84</v>
      </c>
      <c r="G45" s="32">
        <v>277</v>
      </c>
      <c r="H45" s="46">
        <v>324086</v>
      </c>
      <c r="I45" s="30">
        <v>85</v>
      </c>
      <c r="J45" s="32">
        <v>277</v>
      </c>
      <c r="K45" s="46">
        <v>338315</v>
      </c>
      <c r="L45" s="30">
        <v>82</v>
      </c>
    </row>
    <row r="46" spans="2:12">
      <c r="B46" s="61">
        <v>41</v>
      </c>
      <c r="C46" s="30" t="s">
        <v>52</v>
      </c>
      <c r="D46" s="32">
        <v>545</v>
      </c>
      <c r="E46" s="46">
        <v>261584</v>
      </c>
      <c r="F46" s="30">
        <v>208</v>
      </c>
      <c r="G46" s="32">
        <v>447</v>
      </c>
      <c r="H46" s="46">
        <v>266510</v>
      </c>
      <c r="I46" s="30">
        <v>168</v>
      </c>
      <c r="J46" s="32">
        <v>428</v>
      </c>
      <c r="K46" s="46">
        <v>265414</v>
      </c>
      <c r="L46" s="30">
        <v>161</v>
      </c>
    </row>
    <row r="47" spans="2:12">
      <c r="B47" s="61">
        <v>42</v>
      </c>
      <c r="C47" s="30" t="s">
        <v>53</v>
      </c>
      <c r="D47" s="32">
        <v>593</v>
      </c>
      <c r="E47" s="46">
        <v>589791</v>
      </c>
      <c r="F47" s="30">
        <v>101</v>
      </c>
      <c r="G47" s="32">
        <v>598</v>
      </c>
      <c r="H47" s="46">
        <v>600186</v>
      </c>
      <c r="I47" s="30">
        <v>100</v>
      </c>
      <c r="J47" s="32">
        <v>602</v>
      </c>
      <c r="K47" s="46">
        <v>607945</v>
      </c>
      <c r="L47" s="30">
        <v>99</v>
      </c>
    </row>
    <row r="48" spans="2:12">
      <c r="B48" s="61">
        <v>43</v>
      </c>
      <c r="C48" s="30" t="s">
        <v>54</v>
      </c>
      <c r="D48" s="32">
        <v>220</v>
      </c>
      <c r="E48" s="46">
        <v>176724</v>
      </c>
      <c r="F48" s="30">
        <v>124</v>
      </c>
      <c r="G48" s="32">
        <v>223</v>
      </c>
      <c r="H48" s="46">
        <v>181198</v>
      </c>
      <c r="I48" s="30">
        <v>123</v>
      </c>
      <c r="J48" s="32">
        <v>184</v>
      </c>
      <c r="K48" s="46">
        <v>183657</v>
      </c>
      <c r="L48" s="30">
        <v>100</v>
      </c>
    </row>
    <row r="49" spans="2:12">
      <c r="B49" s="61">
        <v>44</v>
      </c>
      <c r="C49" s="30" t="s">
        <v>55</v>
      </c>
      <c r="D49" s="32">
        <v>1028</v>
      </c>
      <c r="E49" s="46">
        <v>981610</v>
      </c>
      <c r="F49" s="30">
        <v>105</v>
      </c>
      <c r="G49" s="32">
        <v>1020</v>
      </c>
      <c r="H49" s="46">
        <v>1050078</v>
      </c>
      <c r="I49" s="30">
        <v>97</v>
      </c>
      <c r="J49" s="32">
        <v>963</v>
      </c>
      <c r="K49" s="46">
        <v>1121271</v>
      </c>
      <c r="L49" s="30">
        <v>86</v>
      </c>
    </row>
    <row r="50" spans="2:12">
      <c r="B50" s="61">
        <v>45</v>
      </c>
      <c r="C50" s="30" t="s">
        <v>56</v>
      </c>
      <c r="D50" s="32">
        <v>346</v>
      </c>
      <c r="E50" s="46">
        <v>511540</v>
      </c>
      <c r="F50" s="30">
        <v>68</v>
      </c>
      <c r="G50" s="32">
        <v>462</v>
      </c>
      <c r="H50" s="46">
        <v>523732</v>
      </c>
      <c r="I50" s="30">
        <v>88</v>
      </c>
      <c r="J50" s="32">
        <v>440</v>
      </c>
      <c r="K50" s="46">
        <v>533773</v>
      </c>
      <c r="L50" s="30">
        <v>82</v>
      </c>
    </row>
    <row r="51" spans="2:12">
      <c r="B51" s="61">
        <v>46</v>
      </c>
      <c r="C51" s="30" t="s">
        <v>57</v>
      </c>
      <c r="D51" s="32">
        <v>181</v>
      </c>
      <c r="E51" s="46">
        <v>142753</v>
      </c>
      <c r="F51" s="30">
        <v>127</v>
      </c>
      <c r="G51" s="32">
        <v>147</v>
      </c>
      <c r="H51" s="46">
        <v>144193</v>
      </c>
      <c r="I51" s="30">
        <v>102</v>
      </c>
      <c r="J51" s="32">
        <v>139</v>
      </c>
      <c r="K51" s="46">
        <v>146112</v>
      </c>
      <c r="L51" s="30">
        <v>95</v>
      </c>
    </row>
    <row r="52" spans="2:12">
      <c r="B52" s="61">
        <v>47</v>
      </c>
      <c r="C52" s="30" t="s">
        <v>58</v>
      </c>
      <c r="D52" s="32">
        <v>383</v>
      </c>
      <c r="E52" s="46">
        <v>265546</v>
      </c>
      <c r="F52" s="30">
        <v>144</v>
      </c>
      <c r="G52" s="32">
        <v>320</v>
      </c>
      <c r="H52" s="46">
        <v>270821</v>
      </c>
      <c r="I52" s="30">
        <v>118</v>
      </c>
      <c r="J52" s="32">
        <v>250</v>
      </c>
      <c r="K52" s="46">
        <v>270596</v>
      </c>
      <c r="L52" s="30">
        <v>92</v>
      </c>
    </row>
    <row r="53" spans="2:12">
      <c r="B53" s="61">
        <v>48</v>
      </c>
      <c r="C53" s="30" t="s">
        <v>59</v>
      </c>
      <c r="D53" s="32">
        <v>155</v>
      </c>
      <c r="E53" s="46">
        <v>63042</v>
      </c>
      <c r="F53" s="30">
        <v>246</v>
      </c>
      <c r="G53" s="32">
        <v>133</v>
      </c>
      <c r="H53" s="46">
        <v>62613</v>
      </c>
      <c r="I53" s="30">
        <v>212</v>
      </c>
      <c r="J53" s="32">
        <v>116</v>
      </c>
      <c r="K53" s="46">
        <v>63064</v>
      </c>
      <c r="L53" s="30">
        <v>184</v>
      </c>
    </row>
    <row r="54" spans="2:12">
      <c r="B54" s="61">
        <v>49</v>
      </c>
      <c r="C54" s="30" t="s">
        <v>60</v>
      </c>
      <c r="D54" s="32">
        <v>672</v>
      </c>
      <c r="E54" s="46">
        <v>602837</v>
      </c>
      <c r="F54" s="30">
        <v>111</v>
      </c>
      <c r="G54" s="32">
        <v>586</v>
      </c>
      <c r="H54" s="46">
        <v>625525</v>
      </c>
      <c r="I54" s="30">
        <v>94</v>
      </c>
      <c r="J54" s="32">
        <v>491</v>
      </c>
      <c r="K54" s="46">
        <v>640840</v>
      </c>
      <c r="L54" s="30">
        <v>77</v>
      </c>
    </row>
    <row r="55" spans="2:12">
      <c r="B55" s="61">
        <v>50</v>
      </c>
      <c r="C55" s="30" t="s">
        <v>61</v>
      </c>
      <c r="D55" s="32">
        <v>499</v>
      </c>
      <c r="E55" s="46">
        <v>395493</v>
      </c>
      <c r="F55" s="30">
        <v>126</v>
      </c>
      <c r="G55" s="32">
        <v>463</v>
      </c>
      <c r="H55" s="46">
        <v>401084</v>
      </c>
      <c r="I55" s="30">
        <v>115</v>
      </c>
      <c r="J55" s="32">
        <v>431</v>
      </c>
      <c r="K55" s="46">
        <v>401468</v>
      </c>
      <c r="L55" s="30">
        <v>107</v>
      </c>
    </row>
    <row r="56" spans="2:12">
      <c r="B56" s="61">
        <v>51</v>
      </c>
      <c r="C56" s="30" t="s">
        <v>62</v>
      </c>
      <c r="D56" s="32">
        <v>415</v>
      </c>
      <c r="E56" s="46">
        <v>450016</v>
      </c>
      <c r="F56" s="30">
        <v>92</v>
      </c>
      <c r="G56" s="32">
        <v>483</v>
      </c>
      <c r="H56" s="46">
        <v>453160</v>
      </c>
      <c r="I56" s="30">
        <v>107</v>
      </c>
      <c r="J56" s="32">
        <v>466</v>
      </c>
      <c r="K56" s="46">
        <v>452982</v>
      </c>
      <c r="L56" s="30">
        <v>103</v>
      </c>
    </row>
    <row r="57" spans="2:12">
      <c r="B57" s="61">
        <v>52</v>
      </c>
      <c r="C57" s="30" t="s">
        <v>63</v>
      </c>
      <c r="D57" s="32">
        <v>169</v>
      </c>
      <c r="E57" s="46">
        <v>149741</v>
      </c>
      <c r="F57" s="30">
        <v>113</v>
      </c>
      <c r="G57" s="32">
        <v>150</v>
      </c>
      <c r="H57" s="46">
        <v>146470</v>
      </c>
      <c r="I57" s="30">
        <v>102</v>
      </c>
      <c r="J57" s="32">
        <v>145</v>
      </c>
      <c r="K57" s="46">
        <v>141245</v>
      </c>
      <c r="L57" s="30">
        <v>103</v>
      </c>
    </row>
    <row r="58" spans="2:12">
      <c r="B58" s="61">
        <v>53</v>
      </c>
      <c r="C58" s="30" t="s">
        <v>64</v>
      </c>
      <c r="D58" s="32">
        <v>295</v>
      </c>
      <c r="E58" s="46">
        <v>235150</v>
      </c>
      <c r="F58" s="30">
        <v>125</v>
      </c>
      <c r="G58" s="32">
        <v>306</v>
      </c>
      <c r="H58" s="46">
        <v>238334</v>
      </c>
      <c r="I58" s="30">
        <v>128</v>
      </c>
      <c r="J58" s="32">
        <v>275</v>
      </c>
      <c r="K58" s="46">
        <v>240871</v>
      </c>
      <c r="L58" s="30">
        <v>114</v>
      </c>
    </row>
    <row r="59" spans="2:12">
      <c r="B59" s="61">
        <v>54</v>
      </c>
      <c r="C59" s="30" t="s">
        <v>65</v>
      </c>
      <c r="D59" s="32">
        <v>562</v>
      </c>
      <c r="E59" s="46">
        <v>584830</v>
      </c>
      <c r="F59" s="30">
        <v>96</v>
      </c>
      <c r="G59" s="32">
        <v>467</v>
      </c>
      <c r="H59" s="46">
        <v>587347</v>
      </c>
      <c r="I59" s="30">
        <v>80</v>
      </c>
      <c r="J59" s="32">
        <v>361</v>
      </c>
      <c r="K59" s="46">
        <v>592587</v>
      </c>
      <c r="L59" s="30">
        <v>61</v>
      </c>
    </row>
    <row r="60" spans="2:12">
      <c r="B60" s="61">
        <v>55</v>
      </c>
      <c r="C60" s="30" t="s">
        <v>66</v>
      </c>
      <c r="D60" s="32">
        <v>297</v>
      </c>
      <c r="E60" s="46">
        <v>153775</v>
      </c>
      <c r="F60" s="30">
        <v>193</v>
      </c>
      <c r="G60" s="32">
        <v>247</v>
      </c>
      <c r="H60" s="46">
        <v>152347</v>
      </c>
      <c r="I60" s="30">
        <v>162</v>
      </c>
      <c r="J60" s="32">
        <v>196</v>
      </c>
      <c r="K60" s="46">
        <v>148223</v>
      </c>
      <c r="L60" s="30">
        <v>132</v>
      </c>
    </row>
    <row r="61" spans="2:12">
      <c r="B61" s="61">
        <v>56</v>
      </c>
      <c r="C61" s="30" t="s">
        <v>67</v>
      </c>
      <c r="D61" s="32">
        <v>1191</v>
      </c>
      <c r="E61" s="46">
        <v>566541</v>
      </c>
      <c r="F61" s="30">
        <v>210</v>
      </c>
      <c r="G61" s="32">
        <v>979</v>
      </c>
      <c r="H61" s="46">
        <v>592489</v>
      </c>
      <c r="I61" s="30">
        <v>165</v>
      </c>
      <c r="J61" s="32">
        <v>905</v>
      </c>
      <c r="K61" s="46">
        <v>613823</v>
      </c>
      <c r="L61" s="30">
        <v>147</v>
      </c>
    </row>
    <row r="62" spans="2:12">
      <c r="B62" s="61">
        <v>57</v>
      </c>
      <c r="C62" s="30" t="s">
        <v>68</v>
      </c>
      <c r="D62" s="32">
        <v>1271</v>
      </c>
      <c r="E62" s="46">
        <v>835314</v>
      </c>
      <c r="F62" s="30">
        <v>152</v>
      </c>
      <c r="G62" s="32">
        <v>1236</v>
      </c>
      <c r="H62" s="46">
        <v>840859</v>
      </c>
      <c r="I62" s="30">
        <v>147</v>
      </c>
      <c r="J62" s="32">
        <v>1005</v>
      </c>
      <c r="K62" s="46">
        <v>847144</v>
      </c>
      <c r="L62" s="30">
        <v>119</v>
      </c>
    </row>
    <row r="63" spans="2:12">
      <c r="B63" s="61">
        <v>58</v>
      </c>
      <c r="C63" s="30" t="s">
        <v>69</v>
      </c>
      <c r="D63" s="32">
        <v>262</v>
      </c>
      <c r="E63" s="46">
        <v>182081</v>
      </c>
      <c r="F63" s="30">
        <v>144</v>
      </c>
      <c r="G63" s="32">
        <v>258</v>
      </c>
      <c r="H63" s="46">
        <v>177224</v>
      </c>
      <c r="I63" s="30">
        <v>146</v>
      </c>
      <c r="J63" s="32">
        <v>249</v>
      </c>
      <c r="K63" s="46">
        <v>170625</v>
      </c>
      <c r="L63" s="30">
        <v>146</v>
      </c>
    </row>
    <row r="64" spans="2:12">
      <c r="B64" s="61">
        <v>59</v>
      </c>
      <c r="C64" s="30" t="s">
        <v>70</v>
      </c>
      <c r="D64" s="32">
        <v>2255</v>
      </c>
      <c r="E64" s="46">
        <v>1980963</v>
      </c>
      <c r="F64" s="30">
        <v>114</v>
      </c>
      <c r="G64" s="32">
        <v>2159</v>
      </c>
      <c r="H64" s="46">
        <v>2014560</v>
      </c>
      <c r="I64" s="30">
        <v>107</v>
      </c>
      <c r="J64" s="32">
        <v>2049</v>
      </c>
      <c r="K64" s="46">
        <v>2032273</v>
      </c>
      <c r="L64" s="30">
        <v>101</v>
      </c>
    </row>
    <row r="65" spans="2:12">
      <c r="B65" s="61">
        <v>60</v>
      </c>
      <c r="C65" s="30" t="s">
        <v>71</v>
      </c>
      <c r="D65" s="32">
        <v>1170</v>
      </c>
      <c r="E65" s="46">
        <v>613679</v>
      </c>
      <c r="F65" s="30">
        <v>191</v>
      </c>
      <c r="G65" s="32">
        <v>996</v>
      </c>
      <c r="H65" s="46">
        <v>628063</v>
      </c>
      <c r="I65" s="30">
        <v>159</v>
      </c>
      <c r="J65" s="32">
        <v>852</v>
      </c>
      <c r="K65" s="46">
        <v>640417</v>
      </c>
      <c r="L65" s="30">
        <v>133</v>
      </c>
    </row>
    <row r="66" spans="2:12">
      <c r="B66" s="61">
        <v>61</v>
      </c>
      <c r="C66" s="30" t="s">
        <v>72</v>
      </c>
      <c r="D66" s="32">
        <v>228</v>
      </c>
      <c r="E66" s="46">
        <v>233034</v>
      </c>
      <c r="F66" s="30">
        <v>98</v>
      </c>
      <c r="G66" s="32">
        <v>232</v>
      </c>
      <c r="H66" s="46">
        <v>230791</v>
      </c>
      <c r="I66" s="30">
        <v>101</v>
      </c>
      <c r="J66" s="32">
        <v>202</v>
      </c>
      <c r="K66" s="46">
        <v>227378</v>
      </c>
      <c r="L66" s="30">
        <v>89</v>
      </c>
    </row>
    <row r="67" spans="2:12">
      <c r="B67" s="61">
        <v>62</v>
      </c>
      <c r="C67" s="30" t="s">
        <v>73</v>
      </c>
      <c r="D67" s="32">
        <v>1348</v>
      </c>
      <c r="E67" s="46">
        <v>1127538</v>
      </c>
      <c r="F67" s="30">
        <v>120</v>
      </c>
      <c r="G67" s="32">
        <v>1361</v>
      </c>
      <c r="H67" s="46">
        <v>1138954</v>
      </c>
      <c r="I67" s="30">
        <v>119</v>
      </c>
      <c r="J67" s="32">
        <v>1251</v>
      </c>
      <c r="K67" s="46">
        <v>1145001</v>
      </c>
      <c r="L67" s="30">
        <v>109</v>
      </c>
    </row>
    <row r="68" spans="2:12">
      <c r="B68" s="61">
        <v>63</v>
      </c>
      <c r="C68" s="30" t="s">
        <v>74</v>
      </c>
      <c r="D68" s="32">
        <v>833</v>
      </c>
      <c r="E68" s="46">
        <v>513801</v>
      </c>
      <c r="F68" s="30">
        <v>162</v>
      </c>
      <c r="G68" s="32">
        <v>803</v>
      </c>
      <c r="H68" s="46">
        <v>524743</v>
      </c>
      <c r="I68" s="30">
        <v>153</v>
      </c>
      <c r="J68" s="32">
        <v>823</v>
      </c>
      <c r="K68" s="46">
        <v>539507</v>
      </c>
      <c r="L68" s="30">
        <v>153</v>
      </c>
    </row>
    <row r="69" spans="2:12">
      <c r="B69" s="61">
        <v>64</v>
      </c>
      <c r="C69" s="30" t="s">
        <v>75</v>
      </c>
      <c r="D69" s="32">
        <v>696</v>
      </c>
      <c r="E69" s="46">
        <v>527177</v>
      </c>
      <c r="F69" s="30">
        <v>132</v>
      </c>
      <c r="G69" s="32">
        <v>704</v>
      </c>
      <c r="H69" s="46">
        <v>544037</v>
      </c>
      <c r="I69" s="30">
        <v>129</v>
      </c>
      <c r="J69" s="32">
        <v>711</v>
      </c>
      <c r="K69" s="46">
        <v>560503</v>
      </c>
      <c r="L69" s="30">
        <v>127</v>
      </c>
    </row>
    <row r="70" spans="2:12">
      <c r="B70" s="61">
        <v>65</v>
      </c>
      <c r="C70" s="30" t="s">
        <v>76</v>
      </c>
      <c r="D70" s="32">
        <v>382</v>
      </c>
      <c r="E70" s="46">
        <v>189077</v>
      </c>
      <c r="F70" s="30">
        <v>202</v>
      </c>
      <c r="G70" s="32">
        <v>342</v>
      </c>
      <c r="H70" s="46">
        <v>188804</v>
      </c>
      <c r="I70" s="30">
        <v>181</v>
      </c>
      <c r="J70" s="32">
        <v>333</v>
      </c>
      <c r="K70" s="46">
        <v>191118</v>
      </c>
      <c r="L70" s="30">
        <v>174</v>
      </c>
    </row>
    <row r="71" spans="2:12">
      <c r="B71" s="61">
        <v>66</v>
      </c>
      <c r="C71" s="30" t="s">
        <v>77</v>
      </c>
      <c r="D71" s="32">
        <v>477</v>
      </c>
      <c r="E71" s="46">
        <v>357186</v>
      </c>
      <c r="F71" s="30">
        <v>134</v>
      </c>
      <c r="G71" s="32">
        <v>561</v>
      </c>
      <c r="H71" s="46">
        <v>376296</v>
      </c>
      <c r="I71" s="30">
        <v>149</v>
      </c>
      <c r="J71" s="32">
        <v>568</v>
      </c>
      <c r="K71" s="46">
        <v>390911</v>
      </c>
      <c r="L71" s="30">
        <v>145</v>
      </c>
    </row>
    <row r="72" spans="2:12">
      <c r="B72" s="61">
        <v>67</v>
      </c>
      <c r="C72" s="30" t="s">
        <v>78</v>
      </c>
      <c r="D72" s="32">
        <v>721</v>
      </c>
      <c r="E72" s="46">
        <v>869872</v>
      </c>
      <c r="F72" s="30">
        <v>83</v>
      </c>
      <c r="G72" s="32">
        <v>654</v>
      </c>
      <c r="H72" s="46">
        <v>893423</v>
      </c>
      <c r="I72" s="30">
        <v>73</v>
      </c>
      <c r="J72" s="32">
        <v>634</v>
      </c>
      <c r="K72" s="46">
        <v>921692</v>
      </c>
      <c r="L72" s="30">
        <v>69</v>
      </c>
    </row>
    <row r="73" spans="2:12">
      <c r="B73" s="61">
        <v>68</v>
      </c>
      <c r="C73" s="30" t="s">
        <v>79</v>
      </c>
      <c r="D73" s="32">
        <v>632</v>
      </c>
      <c r="E73" s="46">
        <v>589916</v>
      </c>
      <c r="F73" s="30">
        <v>107</v>
      </c>
      <c r="G73" s="32">
        <v>584</v>
      </c>
      <c r="H73" s="46">
        <v>602110</v>
      </c>
      <c r="I73" s="30">
        <v>97</v>
      </c>
      <c r="J73" s="32">
        <v>539</v>
      </c>
      <c r="K73" s="46">
        <v>613753</v>
      </c>
      <c r="L73" s="30">
        <v>88</v>
      </c>
    </row>
    <row r="74" spans="2:12">
      <c r="B74" s="61">
        <v>69</v>
      </c>
      <c r="C74" s="30" t="s">
        <v>80</v>
      </c>
      <c r="D74" s="32">
        <v>2101</v>
      </c>
      <c r="E74" s="46">
        <v>1332503</v>
      </c>
      <c r="F74" s="30">
        <v>158</v>
      </c>
      <c r="G74" s="32">
        <v>2139</v>
      </c>
      <c r="H74" s="46">
        <v>1415584</v>
      </c>
      <c r="I74" s="30">
        <v>151</v>
      </c>
      <c r="J74" s="32">
        <v>2097</v>
      </c>
      <c r="K74" s="46">
        <v>1478397</v>
      </c>
      <c r="L74" s="30">
        <v>142</v>
      </c>
    </row>
    <row r="75" spans="2:12">
      <c r="B75" s="61">
        <v>70</v>
      </c>
      <c r="C75" s="30" t="s">
        <v>81</v>
      </c>
      <c r="D75" s="32">
        <v>444</v>
      </c>
      <c r="E75" s="46">
        <v>188258</v>
      </c>
      <c r="F75" s="30">
        <v>236</v>
      </c>
      <c r="G75" s="32">
        <v>400</v>
      </c>
      <c r="H75" s="46">
        <v>188849</v>
      </c>
      <c r="I75" s="30">
        <v>212</v>
      </c>
      <c r="J75" s="32">
        <v>319</v>
      </c>
      <c r="K75" s="46">
        <v>188585</v>
      </c>
      <c r="L75" s="30">
        <v>169</v>
      </c>
    </row>
    <row r="76" spans="2:12">
      <c r="B76" s="61">
        <v>71</v>
      </c>
      <c r="C76" s="30" t="s">
        <v>82</v>
      </c>
      <c r="D76" s="32">
        <v>480</v>
      </c>
      <c r="E76" s="46">
        <v>447860</v>
      </c>
      <c r="F76" s="30">
        <v>107</v>
      </c>
      <c r="G76" s="32">
        <v>527</v>
      </c>
      <c r="H76" s="46">
        <v>449735</v>
      </c>
      <c r="I76" s="30">
        <v>117</v>
      </c>
      <c r="J76" s="32">
        <v>510</v>
      </c>
      <c r="K76" s="46">
        <v>448869</v>
      </c>
      <c r="L76" s="30">
        <v>114</v>
      </c>
    </row>
    <row r="77" spans="2:12">
      <c r="B77" s="61">
        <v>72</v>
      </c>
      <c r="C77" s="30" t="s">
        <v>83</v>
      </c>
      <c r="D77" s="32">
        <v>438</v>
      </c>
      <c r="E77" s="46">
        <v>439842</v>
      </c>
      <c r="F77" s="30">
        <v>100</v>
      </c>
      <c r="G77" s="32">
        <v>488</v>
      </c>
      <c r="H77" s="46">
        <v>446483</v>
      </c>
      <c r="I77" s="30">
        <v>109</v>
      </c>
      <c r="J77" s="32">
        <v>412</v>
      </c>
      <c r="K77" s="46">
        <v>448630</v>
      </c>
      <c r="L77" s="30">
        <v>92</v>
      </c>
    </row>
    <row r="78" spans="2:12">
      <c r="B78" s="61">
        <v>73</v>
      </c>
      <c r="C78" s="30" t="s">
        <v>84</v>
      </c>
      <c r="D78" s="32">
        <v>304</v>
      </c>
      <c r="E78" s="46">
        <v>323745</v>
      </c>
      <c r="F78" s="30">
        <v>94</v>
      </c>
      <c r="G78" s="32">
        <v>380</v>
      </c>
      <c r="H78" s="46">
        <v>339710</v>
      </c>
      <c r="I78" s="30">
        <v>112</v>
      </c>
      <c r="J78" s="32">
        <v>357</v>
      </c>
      <c r="K78" s="46">
        <v>350173</v>
      </c>
      <c r="L78" s="30">
        <v>102</v>
      </c>
    </row>
    <row r="79" spans="2:12">
      <c r="B79" s="61">
        <v>74</v>
      </c>
      <c r="C79" s="30" t="s">
        <v>85</v>
      </c>
      <c r="D79" s="32">
        <v>528</v>
      </c>
      <c r="E79" s="46">
        <v>556507</v>
      </c>
      <c r="F79" s="30">
        <v>95</v>
      </c>
      <c r="G79" s="32">
        <v>544</v>
      </c>
      <c r="H79" s="46">
        <v>611419</v>
      </c>
      <c r="I79" s="30">
        <v>89</v>
      </c>
      <c r="J79" s="32">
        <v>551</v>
      </c>
      <c r="K79" s="46">
        <v>647838</v>
      </c>
      <c r="L79" s="30">
        <v>85</v>
      </c>
    </row>
    <row r="80" spans="2:12">
      <c r="B80" s="61">
        <v>75</v>
      </c>
      <c r="C80" s="30" t="s">
        <v>86</v>
      </c>
      <c r="D80" s="32">
        <v>1890</v>
      </c>
      <c r="E80" s="46">
        <v>1854297</v>
      </c>
      <c r="F80" s="30">
        <v>102</v>
      </c>
      <c r="G80" s="32">
        <v>1858</v>
      </c>
      <c r="H80" s="46">
        <v>1864115</v>
      </c>
      <c r="I80" s="30">
        <v>100</v>
      </c>
      <c r="J80" s="32">
        <v>1830</v>
      </c>
      <c r="K80" s="46">
        <v>1832081</v>
      </c>
      <c r="L80" s="30">
        <v>100</v>
      </c>
    </row>
    <row r="81" spans="2:12">
      <c r="B81" s="61">
        <v>76</v>
      </c>
      <c r="C81" s="30" t="s">
        <v>87</v>
      </c>
      <c r="D81" s="32">
        <v>942</v>
      </c>
      <c r="E81" s="46">
        <v>983361</v>
      </c>
      <c r="F81" s="30">
        <v>96</v>
      </c>
      <c r="G81" s="32">
        <v>953</v>
      </c>
      <c r="H81" s="46">
        <v>993072</v>
      </c>
      <c r="I81" s="30">
        <v>96</v>
      </c>
      <c r="J81" s="32">
        <v>967</v>
      </c>
      <c r="K81" s="46">
        <v>997225</v>
      </c>
      <c r="L81" s="30">
        <v>97</v>
      </c>
    </row>
    <row r="82" spans="2:12">
      <c r="B82" s="61">
        <v>77</v>
      </c>
      <c r="C82" s="30" t="s">
        <v>88</v>
      </c>
      <c r="D82" s="32">
        <v>882</v>
      </c>
      <c r="E82" s="46">
        <v>988477</v>
      </c>
      <c r="F82" s="30">
        <v>89</v>
      </c>
      <c r="G82" s="32">
        <v>847</v>
      </c>
      <c r="H82" s="46">
        <v>1044548</v>
      </c>
      <c r="I82" s="30">
        <v>81</v>
      </c>
      <c r="J82" s="32">
        <v>850</v>
      </c>
      <c r="K82" s="46">
        <v>1083611</v>
      </c>
      <c r="L82" s="30">
        <v>78</v>
      </c>
    </row>
    <row r="83" spans="2:12">
      <c r="B83" s="61">
        <v>78</v>
      </c>
      <c r="C83" s="30" t="s">
        <v>89</v>
      </c>
      <c r="D83" s="32">
        <v>888</v>
      </c>
      <c r="E83" s="46">
        <v>1075521</v>
      </c>
      <c r="F83" s="30">
        <v>83</v>
      </c>
      <c r="G83" s="32">
        <v>900</v>
      </c>
      <c r="H83" s="46">
        <v>1091209</v>
      </c>
      <c r="I83" s="30">
        <v>82</v>
      </c>
      <c r="J83" s="32">
        <v>879</v>
      </c>
      <c r="K83" s="46">
        <v>1113842</v>
      </c>
      <c r="L83" s="30">
        <v>79</v>
      </c>
    </row>
    <row r="84" spans="2:12">
      <c r="B84" s="61">
        <v>79</v>
      </c>
      <c r="C84" s="30" t="s">
        <v>90</v>
      </c>
      <c r="D84" s="32">
        <v>292</v>
      </c>
      <c r="E84" s="46">
        <v>291442</v>
      </c>
      <c r="F84" s="30">
        <v>100</v>
      </c>
      <c r="G84" s="32">
        <v>267</v>
      </c>
      <c r="H84" s="46">
        <v>296795</v>
      </c>
      <c r="I84" s="30">
        <v>90</v>
      </c>
      <c r="J84" s="32">
        <v>276</v>
      </c>
      <c r="K84" s="46">
        <v>299943</v>
      </c>
      <c r="L84" s="30">
        <v>92</v>
      </c>
    </row>
    <row r="85" spans="2:12">
      <c r="B85" s="61">
        <v>80</v>
      </c>
      <c r="C85" s="30" t="s">
        <v>91</v>
      </c>
      <c r="D85" s="32">
        <v>464</v>
      </c>
      <c r="E85" s="46">
        <v>449226</v>
      </c>
      <c r="F85" s="30">
        <v>103</v>
      </c>
      <c r="G85" s="32">
        <v>481</v>
      </c>
      <c r="H85" s="46">
        <v>452724</v>
      </c>
      <c r="I85" s="30">
        <v>106</v>
      </c>
      <c r="J85" s="32">
        <v>384</v>
      </c>
      <c r="K85" s="46">
        <v>455929</v>
      </c>
      <c r="L85" s="30">
        <v>84</v>
      </c>
    </row>
    <row r="86" spans="2:12">
      <c r="B86" s="61">
        <v>81</v>
      </c>
      <c r="C86" s="30" t="s">
        <v>92</v>
      </c>
      <c r="D86" s="32">
        <v>419</v>
      </c>
      <c r="E86" s="46">
        <v>300958</v>
      </c>
      <c r="F86" s="30">
        <v>139</v>
      </c>
      <c r="G86" s="32">
        <v>439</v>
      </c>
      <c r="H86" s="46">
        <v>310369</v>
      </c>
      <c r="I86" s="30">
        <v>141</v>
      </c>
      <c r="J86" s="32">
        <v>348</v>
      </c>
      <c r="K86" s="46">
        <v>316906</v>
      </c>
      <c r="L86" s="30">
        <v>110</v>
      </c>
    </row>
    <row r="87" spans="2:12">
      <c r="B87" s="61">
        <v>82</v>
      </c>
      <c r="C87" s="30" t="s">
        <v>93</v>
      </c>
      <c r="D87" s="32">
        <v>243</v>
      </c>
      <c r="E87" s="46">
        <v>187100</v>
      </c>
      <c r="F87" s="30">
        <v>130</v>
      </c>
      <c r="G87" s="32">
        <v>272</v>
      </c>
      <c r="H87" s="46">
        <v>198980</v>
      </c>
      <c r="I87" s="30">
        <v>137</v>
      </c>
      <c r="J87" s="32">
        <v>247</v>
      </c>
      <c r="K87" s="46">
        <v>205672</v>
      </c>
      <c r="L87" s="30">
        <v>120</v>
      </c>
    </row>
    <row r="88" spans="2:12">
      <c r="B88" s="61">
        <v>83</v>
      </c>
      <c r="C88" s="30" t="s">
        <v>94</v>
      </c>
      <c r="D88" s="32">
        <v>929</v>
      </c>
      <c r="E88" s="46">
        <v>813315</v>
      </c>
      <c r="F88" s="30">
        <v>114</v>
      </c>
      <c r="G88" s="32">
        <v>840</v>
      </c>
      <c r="H88" s="46">
        <v>849032</v>
      </c>
      <c r="I88" s="30">
        <v>99</v>
      </c>
      <c r="J88" s="32">
        <v>919</v>
      </c>
      <c r="K88" s="46">
        <v>885863</v>
      </c>
      <c r="L88" s="30">
        <v>104</v>
      </c>
    </row>
    <row r="89" spans="2:12">
      <c r="B89" s="61">
        <v>84</v>
      </c>
      <c r="C89" s="30" t="s">
        <v>95</v>
      </c>
      <c r="D89" s="32">
        <v>557</v>
      </c>
      <c r="E89" s="46">
        <v>425599</v>
      </c>
      <c r="F89" s="30">
        <v>131</v>
      </c>
      <c r="G89" s="32">
        <v>540</v>
      </c>
      <c r="H89" s="46">
        <v>439750</v>
      </c>
      <c r="I89" s="30">
        <v>123</v>
      </c>
      <c r="J89" s="32">
        <v>493</v>
      </c>
      <c r="K89" s="46">
        <v>447198</v>
      </c>
      <c r="L89" s="30">
        <v>110</v>
      </c>
    </row>
    <row r="90" spans="2:12">
      <c r="B90" s="61">
        <v>85</v>
      </c>
      <c r="C90" s="30" t="s">
        <v>96</v>
      </c>
      <c r="D90" s="32">
        <v>481</v>
      </c>
      <c r="E90" s="46">
        <v>490438</v>
      </c>
      <c r="F90" s="30">
        <v>98</v>
      </c>
      <c r="G90" s="32">
        <v>390</v>
      </c>
      <c r="H90" s="46">
        <v>523707</v>
      </c>
      <c r="I90" s="30">
        <v>74</v>
      </c>
      <c r="J90" s="32">
        <v>359</v>
      </c>
      <c r="K90" s="46">
        <v>548116</v>
      </c>
      <c r="L90" s="30">
        <v>65</v>
      </c>
    </row>
    <row r="91" spans="2:12">
      <c r="B91" s="61">
        <v>86</v>
      </c>
      <c r="C91" s="30" t="s">
        <v>97</v>
      </c>
      <c r="D91" s="32">
        <v>406</v>
      </c>
      <c r="E91" s="46">
        <v>343002</v>
      </c>
      <c r="F91" s="30">
        <v>118</v>
      </c>
      <c r="G91" s="32">
        <v>407</v>
      </c>
      <c r="H91" s="46">
        <v>348756</v>
      </c>
      <c r="I91" s="30">
        <v>117</v>
      </c>
      <c r="J91" s="32">
        <v>390</v>
      </c>
      <c r="K91" s="46">
        <v>355294</v>
      </c>
      <c r="L91" s="30">
        <v>110</v>
      </c>
    </row>
    <row r="92" spans="2:12">
      <c r="B92" s="61">
        <v>87</v>
      </c>
      <c r="C92" s="30" t="s">
        <v>98</v>
      </c>
      <c r="D92" s="32">
        <v>478</v>
      </c>
      <c r="E92" s="46">
        <v>308859</v>
      </c>
      <c r="F92" s="30">
        <v>155</v>
      </c>
      <c r="G92" s="32">
        <v>431</v>
      </c>
      <c r="H92" s="46">
        <v>308205</v>
      </c>
      <c r="I92" s="30">
        <v>140</v>
      </c>
      <c r="J92" s="32">
        <v>367</v>
      </c>
      <c r="K92" s="46">
        <v>307075</v>
      </c>
      <c r="L92" s="30">
        <v>120</v>
      </c>
    </row>
    <row r="93" spans="2:12">
      <c r="B93" s="61">
        <v>88</v>
      </c>
      <c r="C93" s="30" t="s">
        <v>99</v>
      </c>
      <c r="D93" s="32">
        <v>291</v>
      </c>
      <c r="E93" s="46">
        <v>302478</v>
      </c>
      <c r="F93" s="30">
        <v>96</v>
      </c>
      <c r="G93" s="32">
        <v>248</v>
      </c>
      <c r="H93" s="46">
        <v>300172</v>
      </c>
      <c r="I93" s="30">
        <v>83</v>
      </c>
      <c r="J93" s="32">
        <v>231</v>
      </c>
      <c r="K93" s="46">
        <v>296358</v>
      </c>
      <c r="L93" s="30">
        <v>78</v>
      </c>
    </row>
    <row r="94" spans="2:12">
      <c r="B94" s="61">
        <v>89</v>
      </c>
      <c r="C94" s="30" t="s">
        <v>100</v>
      </c>
      <c r="D94" s="32">
        <v>468</v>
      </c>
      <c r="E94" s="46">
        <v>272973</v>
      </c>
      <c r="F94" s="30">
        <v>171</v>
      </c>
      <c r="G94" s="32">
        <v>511</v>
      </c>
      <c r="H94" s="46">
        <v>272235</v>
      </c>
      <c r="I94" s="30">
        <v>188</v>
      </c>
      <c r="J94" s="32">
        <v>495</v>
      </c>
      <c r="K94" s="46">
        <v>269957</v>
      </c>
      <c r="L94" s="30">
        <v>183</v>
      </c>
    </row>
    <row r="95" spans="2:12">
      <c r="B95" s="61">
        <v>90</v>
      </c>
      <c r="C95" s="30" t="s">
        <v>101</v>
      </c>
      <c r="D95" s="32">
        <v>127</v>
      </c>
      <c r="E95" s="46">
        <v>112202</v>
      </c>
      <c r="F95" s="30">
        <v>113</v>
      </c>
      <c r="G95" s="32">
        <v>98</v>
      </c>
      <c r="H95" s="46">
        <v>113787</v>
      </c>
      <c r="I95" s="30">
        <v>86</v>
      </c>
      <c r="J95" s="32">
        <v>98</v>
      </c>
      <c r="K95" s="46">
        <v>112832</v>
      </c>
      <c r="L95" s="30">
        <v>87</v>
      </c>
    </row>
    <row r="96" spans="2:12">
      <c r="B96" s="61">
        <v>91</v>
      </c>
      <c r="C96" s="30" t="s">
        <v>102</v>
      </c>
      <c r="D96" s="32">
        <v>1349</v>
      </c>
      <c r="E96" s="46">
        <v>922945</v>
      </c>
      <c r="F96" s="30">
        <v>146</v>
      </c>
      <c r="G96" s="32">
        <v>1235</v>
      </c>
      <c r="H96" s="46">
        <v>969920</v>
      </c>
      <c r="I96" s="30">
        <v>127</v>
      </c>
      <c r="J96" s="32">
        <v>1212</v>
      </c>
      <c r="K96" s="46">
        <v>997496</v>
      </c>
      <c r="L96" s="30">
        <v>122</v>
      </c>
    </row>
    <row r="97" spans="2:12">
      <c r="B97" s="61">
        <v>92</v>
      </c>
      <c r="C97" s="30" t="s">
        <v>103</v>
      </c>
      <c r="D97" s="32">
        <v>606</v>
      </c>
      <c r="E97" s="46">
        <v>1216375</v>
      </c>
      <c r="F97" s="30">
        <v>50</v>
      </c>
      <c r="G97" s="32">
        <v>1011</v>
      </c>
      <c r="H97" s="46">
        <v>1250683</v>
      </c>
      <c r="I97" s="30">
        <v>81</v>
      </c>
      <c r="J97" s="32">
        <v>1042</v>
      </c>
      <c r="K97" s="46">
        <v>1278062</v>
      </c>
      <c r="L97" s="30">
        <v>82</v>
      </c>
    </row>
    <row r="98" spans="2:12">
      <c r="B98" s="61">
        <v>93</v>
      </c>
      <c r="C98" s="30" t="s">
        <v>104</v>
      </c>
      <c r="D98" s="32">
        <v>695</v>
      </c>
      <c r="E98" s="46">
        <v>1135515</v>
      </c>
      <c r="F98" s="30">
        <v>61</v>
      </c>
      <c r="G98" s="32">
        <v>802</v>
      </c>
      <c r="H98" s="46">
        <v>1176712</v>
      </c>
      <c r="I98" s="30">
        <v>68</v>
      </c>
      <c r="J98" s="32">
        <v>826</v>
      </c>
      <c r="K98" s="46">
        <v>1230624</v>
      </c>
      <c r="L98" s="30">
        <v>67</v>
      </c>
    </row>
    <row r="99" spans="2:12">
      <c r="B99" s="61">
        <v>94</v>
      </c>
      <c r="C99" s="30" t="s">
        <v>105</v>
      </c>
      <c r="D99" s="32">
        <v>1572</v>
      </c>
      <c r="E99" s="46">
        <v>1023782</v>
      </c>
      <c r="F99" s="30">
        <v>154</v>
      </c>
      <c r="G99" s="32">
        <v>1424</v>
      </c>
      <c r="H99" s="46">
        <v>1063943</v>
      </c>
      <c r="I99" s="30">
        <v>134</v>
      </c>
      <c r="J99" s="32">
        <v>1368</v>
      </c>
      <c r="K99" s="46">
        <v>1099087</v>
      </c>
      <c r="L99" s="30">
        <v>124</v>
      </c>
    </row>
    <row r="100" spans="2:12">
      <c r="B100" s="61">
        <v>95</v>
      </c>
      <c r="C100" s="30" t="s">
        <v>184</v>
      </c>
      <c r="D100" s="32">
        <v>974</v>
      </c>
      <c r="E100" s="46">
        <v>881273</v>
      </c>
      <c r="F100" s="30">
        <v>111</v>
      </c>
      <c r="G100" s="32">
        <v>1022</v>
      </c>
      <c r="H100" s="46">
        <v>909808</v>
      </c>
      <c r="I100" s="30">
        <v>112</v>
      </c>
      <c r="J100" s="32">
        <v>1043</v>
      </c>
      <c r="K100" s="46">
        <v>941619</v>
      </c>
      <c r="L100" s="30">
        <v>111</v>
      </c>
    </row>
    <row r="101" spans="2:12">
      <c r="B101" s="61">
        <v>971</v>
      </c>
      <c r="C101" s="30" t="s">
        <v>106</v>
      </c>
      <c r="D101" s="32">
        <v>260</v>
      </c>
      <c r="E101" s="46">
        <v>298275</v>
      </c>
      <c r="F101" s="30">
        <v>87</v>
      </c>
      <c r="G101" s="32">
        <v>276</v>
      </c>
      <c r="H101" s="46">
        <v>338257</v>
      </c>
      <c r="I101" s="30">
        <v>82</v>
      </c>
      <c r="J101" s="32">
        <v>300</v>
      </c>
      <c r="K101" s="46">
        <v>335223</v>
      </c>
      <c r="L101" s="30">
        <v>89</v>
      </c>
    </row>
    <row r="102" spans="2:12">
      <c r="B102" s="61">
        <v>972</v>
      </c>
      <c r="C102" s="30" t="s">
        <v>107</v>
      </c>
      <c r="D102" s="32">
        <v>328</v>
      </c>
      <c r="E102" s="46">
        <v>304667</v>
      </c>
      <c r="F102" s="30">
        <v>108</v>
      </c>
      <c r="G102" s="32">
        <v>433</v>
      </c>
      <c r="H102" s="46">
        <v>303508</v>
      </c>
      <c r="I102" s="30">
        <v>143</v>
      </c>
      <c r="J102" s="32">
        <v>358</v>
      </c>
      <c r="K102" s="46">
        <v>295693</v>
      </c>
      <c r="L102" s="30">
        <v>121</v>
      </c>
    </row>
    <row r="103" spans="2:12">
      <c r="B103" s="61">
        <v>973</v>
      </c>
      <c r="C103" s="30" t="s">
        <v>108</v>
      </c>
      <c r="D103" s="32">
        <v>84</v>
      </c>
      <c r="E103" s="46">
        <v>133661</v>
      </c>
      <c r="F103" s="30">
        <v>63</v>
      </c>
      <c r="G103" s="32">
        <v>96</v>
      </c>
      <c r="H103" s="46">
        <v>156995</v>
      </c>
      <c r="I103" s="30">
        <v>61</v>
      </c>
      <c r="J103" s="32">
        <v>96</v>
      </c>
      <c r="K103" s="46">
        <v>177485</v>
      </c>
      <c r="L103" s="30">
        <v>54</v>
      </c>
    </row>
    <row r="104" spans="2:12">
      <c r="B104" s="61">
        <v>974</v>
      </c>
      <c r="C104" s="30" t="s">
        <v>109</v>
      </c>
      <c r="D104" s="32">
        <v>389</v>
      </c>
      <c r="E104" s="46">
        <v>570888</v>
      </c>
      <c r="F104" s="30">
        <v>68</v>
      </c>
      <c r="G104" s="32">
        <v>480</v>
      </c>
      <c r="H104" s="46">
        <v>612830</v>
      </c>
      <c r="I104" s="30">
        <v>78</v>
      </c>
      <c r="J104" s="32">
        <v>504</v>
      </c>
      <c r="K104" s="46">
        <v>638451</v>
      </c>
      <c r="L104" s="30">
        <v>79</v>
      </c>
    </row>
    <row r="105" spans="2:12" s="1" customFormat="1">
      <c r="B105" s="64">
        <v>976</v>
      </c>
      <c r="C105" s="65" t="s">
        <v>110</v>
      </c>
      <c r="D105" s="75" t="s">
        <v>126</v>
      </c>
      <c r="E105" s="73" t="s">
        <v>126</v>
      </c>
      <c r="F105" s="73" t="s">
        <v>126</v>
      </c>
      <c r="G105" s="75">
        <v>10</v>
      </c>
      <c r="H105" s="46">
        <v>114739</v>
      </c>
      <c r="I105" s="65">
        <v>9</v>
      </c>
      <c r="J105" s="74">
        <v>10</v>
      </c>
      <c r="K105" s="46">
        <v>139095</v>
      </c>
      <c r="L105" s="65">
        <v>7</v>
      </c>
    </row>
    <row r="106" spans="2:12">
      <c r="B106" s="60"/>
      <c r="C106" s="29"/>
      <c r="D106" s="29"/>
      <c r="E106" s="29"/>
      <c r="F106" s="86"/>
      <c r="G106" s="29"/>
      <c r="H106" s="79"/>
      <c r="I106" s="86"/>
      <c r="J106" s="29"/>
      <c r="K106" s="79"/>
      <c r="L106" s="27"/>
    </row>
    <row r="107" spans="2:12" s="23" customFormat="1" ht="11.25" customHeight="1">
      <c r="B107" s="126" t="s">
        <v>191</v>
      </c>
      <c r="C107" s="126"/>
      <c r="D107" s="126"/>
      <c r="E107" s="126"/>
      <c r="F107" s="126"/>
      <c r="G107" s="126"/>
      <c r="H107" s="126"/>
      <c r="I107" s="126"/>
      <c r="J107" s="126"/>
      <c r="K107" s="126"/>
      <c r="L107" s="24"/>
    </row>
    <row r="108" spans="2:12" s="23" customFormat="1" ht="12.75">
      <c r="B108" s="43" t="s">
        <v>164</v>
      </c>
      <c r="C108" s="69"/>
      <c r="D108" s="69"/>
      <c r="E108" s="69"/>
      <c r="F108" s="70"/>
      <c r="G108" s="70"/>
      <c r="H108" s="71"/>
      <c r="I108" s="70"/>
      <c r="J108" s="70"/>
      <c r="K108" s="72"/>
      <c r="L108" s="24"/>
    </row>
    <row r="109" spans="2:12" s="15" customFormat="1" ht="13.5">
      <c r="B109" s="60" t="s">
        <v>181</v>
      </c>
      <c r="C109" s="29"/>
      <c r="D109" s="29"/>
      <c r="E109" s="29"/>
      <c r="F109" s="36"/>
      <c r="G109" s="36"/>
      <c r="H109" s="36"/>
      <c r="I109" s="36"/>
      <c r="J109" s="36"/>
      <c r="K109" s="36"/>
      <c r="L109" s="22"/>
    </row>
  </sheetData>
  <autoFilter ref="B4:L4"/>
  <mergeCells count="1">
    <mergeCell ref="B107:K1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0"/>
  <sheetViews>
    <sheetView workbookViewId="0"/>
  </sheetViews>
  <sheetFormatPr baseColWidth="10" defaultRowHeight="15"/>
  <cols>
    <col min="1" max="1" width="4.28515625" style="5" customWidth="1"/>
    <col min="2" max="2" width="11.42578125" style="5"/>
    <col min="3" max="4" width="25.5703125" style="5" customWidth="1"/>
    <col min="5" max="5" width="29.140625" style="5" customWidth="1"/>
    <col min="6" max="6" width="20.7109375" style="5" customWidth="1"/>
    <col min="7" max="7" width="29.28515625" style="5" customWidth="1"/>
    <col min="8" max="8" width="28.28515625" style="5" customWidth="1"/>
    <col min="9" max="9" width="20.7109375" style="5" customWidth="1"/>
    <col min="10" max="10" width="25.42578125" style="5" customWidth="1"/>
    <col min="11" max="11" width="27.7109375" style="5" customWidth="1"/>
    <col min="12" max="12" width="22.7109375" style="5" customWidth="1"/>
    <col min="13" max="16384" width="11.42578125" style="5"/>
  </cols>
  <sheetData>
    <row r="2" spans="2:12">
      <c r="B2" s="85" t="s">
        <v>225</v>
      </c>
      <c r="C2" s="40"/>
      <c r="D2" s="40"/>
      <c r="E2" s="40"/>
      <c r="F2" s="40"/>
      <c r="G2" s="40"/>
      <c r="H2" s="40"/>
      <c r="I2" s="40"/>
      <c r="J2" s="40"/>
      <c r="K2" s="40"/>
      <c r="L2" s="11"/>
    </row>
    <row r="3" spans="2:12">
      <c r="B3" s="60"/>
      <c r="C3" s="29"/>
      <c r="D3" s="29"/>
      <c r="E3" s="29"/>
      <c r="F3" s="29"/>
      <c r="G3" s="29"/>
      <c r="H3" s="29"/>
      <c r="I3" s="29"/>
      <c r="J3" s="29"/>
      <c r="K3" s="29"/>
    </row>
    <row r="4" spans="2:12" ht="51">
      <c r="B4" s="61" t="s">
        <v>230</v>
      </c>
      <c r="C4" s="30" t="s">
        <v>115</v>
      </c>
      <c r="D4" s="30" t="s">
        <v>123</v>
      </c>
      <c r="E4" s="30" t="s">
        <v>238</v>
      </c>
      <c r="F4" s="116" t="s">
        <v>288</v>
      </c>
      <c r="G4" s="30" t="s">
        <v>124</v>
      </c>
      <c r="H4" s="30" t="s">
        <v>233</v>
      </c>
      <c r="I4" s="116" t="s">
        <v>287</v>
      </c>
      <c r="J4" s="30" t="s">
        <v>125</v>
      </c>
      <c r="K4" s="30" t="s">
        <v>237</v>
      </c>
      <c r="L4" s="116" t="s">
        <v>270</v>
      </c>
    </row>
    <row r="5" spans="2:12">
      <c r="B5" s="61" t="s">
        <v>6</v>
      </c>
      <c r="C5" s="98" t="s">
        <v>7</v>
      </c>
      <c r="D5" s="91">
        <v>110</v>
      </c>
      <c r="E5" s="97">
        <v>446596</v>
      </c>
      <c r="F5" s="98">
        <v>25</v>
      </c>
      <c r="G5" s="91">
        <v>110</v>
      </c>
      <c r="H5" s="97">
        <v>481832</v>
      </c>
      <c r="I5" s="98">
        <v>23</v>
      </c>
      <c r="J5" s="91">
        <v>89</v>
      </c>
      <c r="K5" s="97">
        <v>505308</v>
      </c>
      <c r="L5" s="98">
        <v>18</v>
      </c>
    </row>
    <row r="6" spans="2:12">
      <c r="B6" s="61" t="s">
        <v>8</v>
      </c>
      <c r="C6" s="98" t="s">
        <v>9</v>
      </c>
      <c r="D6" s="91">
        <v>87</v>
      </c>
      <c r="E6" s="97">
        <v>418965</v>
      </c>
      <c r="F6" s="98">
        <v>21</v>
      </c>
      <c r="G6" s="91">
        <v>108</v>
      </c>
      <c r="H6" s="97">
        <v>420870</v>
      </c>
      <c r="I6" s="98">
        <v>26</v>
      </c>
      <c r="J6" s="91">
        <v>108</v>
      </c>
      <c r="K6" s="97">
        <v>416823</v>
      </c>
      <c r="L6" s="98">
        <v>26</v>
      </c>
    </row>
    <row r="7" spans="2:12">
      <c r="B7" s="61" t="s">
        <v>10</v>
      </c>
      <c r="C7" s="98" t="s">
        <v>11</v>
      </c>
      <c r="D7" s="91">
        <v>90</v>
      </c>
      <c r="E7" s="97">
        <v>282548</v>
      </c>
      <c r="F7" s="98">
        <v>32</v>
      </c>
      <c r="G7" s="91">
        <v>99</v>
      </c>
      <c r="H7" s="97">
        <v>281399</v>
      </c>
      <c r="I7" s="98">
        <v>35</v>
      </c>
      <c r="J7" s="91">
        <v>99</v>
      </c>
      <c r="K7" s="97">
        <v>277807</v>
      </c>
      <c r="L7" s="98">
        <v>36</v>
      </c>
    </row>
    <row r="8" spans="2:12">
      <c r="B8" s="61" t="s">
        <v>12</v>
      </c>
      <c r="C8" s="98" t="s">
        <v>13</v>
      </c>
      <c r="D8" s="91">
        <v>65</v>
      </c>
      <c r="E8" s="97">
        <v>127066</v>
      </c>
      <c r="F8" s="98">
        <v>51</v>
      </c>
      <c r="G8" s="91">
        <v>64</v>
      </c>
      <c r="H8" s="97">
        <v>131229</v>
      </c>
      <c r="I8" s="98">
        <v>49</v>
      </c>
      <c r="J8" s="91">
        <v>64</v>
      </c>
      <c r="K8" s="97">
        <v>134659</v>
      </c>
      <c r="L8" s="98">
        <v>48</v>
      </c>
    </row>
    <row r="9" spans="2:12">
      <c r="B9" s="61" t="s">
        <v>14</v>
      </c>
      <c r="C9" s="98" t="s">
        <v>15</v>
      </c>
      <c r="D9" s="91">
        <v>33</v>
      </c>
      <c r="E9" s="97">
        <v>107298</v>
      </c>
      <c r="F9" s="98">
        <v>31</v>
      </c>
      <c r="G9" s="91">
        <v>33</v>
      </c>
      <c r="H9" s="97">
        <v>112489</v>
      </c>
      <c r="I9" s="98">
        <v>29</v>
      </c>
      <c r="J9" s="91">
        <v>33</v>
      </c>
      <c r="K9" s="97">
        <v>115027</v>
      </c>
      <c r="L9" s="98">
        <v>29</v>
      </c>
    </row>
    <row r="10" spans="2:12">
      <c r="B10" s="61" t="s">
        <v>16</v>
      </c>
      <c r="C10" s="98" t="s">
        <v>17</v>
      </c>
      <c r="D10" s="91">
        <v>276</v>
      </c>
      <c r="E10" s="97">
        <v>884637</v>
      </c>
      <c r="F10" s="98">
        <v>31</v>
      </c>
      <c r="G10" s="91">
        <v>263</v>
      </c>
      <c r="H10" s="97">
        <v>889566</v>
      </c>
      <c r="I10" s="98">
        <v>30</v>
      </c>
      <c r="J10" s="91">
        <v>288</v>
      </c>
      <c r="K10" s="97">
        <v>898571</v>
      </c>
      <c r="L10" s="98">
        <v>32</v>
      </c>
    </row>
    <row r="11" spans="2:12">
      <c r="B11" s="61" t="s">
        <v>18</v>
      </c>
      <c r="C11" s="98" t="s">
        <v>19</v>
      </c>
      <c r="D11" s="91">
        <v>110</v>
      </c>
      <c r="E11" s="97">
        <v>248386</v>
      </c>
      <c r="F11" s="98">
        <v>44</v>
      </c>
      <c r="G11" s="91">
        <v>97</v>
      </c>
      <c r="H11" s="97">
        <v>258493</v>
      </c>
      <c r="I11" s="98">
        <v>38</v>
      </c>
      <c r="J11" s="91">
        <v>97</v>
      </c>
      <c r="K11" s="97">
        <v>265971</v>
      </c>
      <c r="L11" s="98">
        <v>36</v>
      </c>
    </row>
    <row r="12" spans="2:12">
      <c r="B12" s="61" t="s">
        <v>20</v>
      </c>
      <c r="C12" s="98" t="s">
        <v>21</v>
      </c>
      <c r="D12" s="91">
        <v>73</v>
      </c>
      <c r="E12" s="97">
        <v>222411</v>
      </c>
      <c r="F12" s="98">
        <v>33</v>
      </c>
      <c r="G12" s="91">
        <v>73</v>
      </c>
      <c r="H12" s="97">
        <v>220499</v>
      </c>
      <c r="I12" s="98">
        <v>33</v>
      </c>
      <c r="J12" s="91">
        <v>71</v>
      </c>
      <c r="K12" s="97">
        <v>215786</v>
      </c>
      <c r="L12" s="98">
        <v>33</v>
      </c>
    </row>
    <row r="13" spans="2:12">
      <c r="B13" s="61" t="s">
        <v>22</v>
      </c>
      <c r="C13" s="98" t="s">
        <v>23</v>
      </c>
      <c r="D13" s="91">
        <v>35</v>
      </c>
      <c r="E13" s="97">
        <v>122271</v>
      </c>
      <c r="F13" s="98">
        <v>29</v>
      </c>
      <c r="G13" s="91">
        <v>30</v>
      </c>
      <c r="H13" s="97">
        <v>124472</v>
      </c>
      <c r="I13" s="98">
        <v>24</v>
      </c>
      <c r="J13" s="91">
        <v>30</v>
      </c>
      <c r="K13" s="97">
        <v>126170</v>
      </c>
      <c r="L13" s="98">
        <v>24</v>
      </c>
    </row>
    <row r="14" spans="2:12">
      <c r="B14" s="61">
        <v>10</v>
      </c>
      <c r="C14" s="98" t="s">
        <v>24</v>
      </c>
      <c r="D14" s="91">
        <v>91</v>
      </c>
      <c r="E14" s="97">
        <v>239011</v>
      </c>
      <c r="F14" s="98">
        <v>38</v>
      </c>
      <c r="G14" s="91">
        <v>86</v>
      </c>
      <c r="H14" s="97">
        <v>243858</v>
      </c>
      <c r="I14" s="98">
        <v>35</v>
      </c>
      <c r="J14" s="91">
        <v>86</v>
      </c>
      <c r="K14" s="97">
        <v>246332</v>
      </c>
      <c r="L14" s="98">
        <v>35</v>
      </c>
    </row>
    <row r="15" spans="2:12">
      <c r="B15" s="61">
        <v>11</v>
      </c>
      <c r="C15" s="98" t="s">
        <v>25</v>
      </c>
      <c r="D15" s="91">
        <v>60</v>
      </c>
      <c r="E15" s="97">
        <v>282752</v>
      </c>
      <c r="F15" s="98">
        <v>21</v>
      </c>
      <c r="G15" s="91">
        <v>69</v>
      </c>
      <c r="H15" s="97">
        <v>295475</v>
      </c>
      <c r="I15" s="98">
        <v>23</v>
      </c>
      <c r="J15" s="91">
        <v>67</v>
      </c>
      <c r="K15" s="97">
        <v>305078</v>
      </c>
      <c r="L15" s="98">
        <v>22</v>
      </c>
    </row>
    <row r="16" spans="2:12">
      <c r="B16" s="61">
        <v>12</v>
      </c>
      <c r="C16" s="98" t="s">
        <v>26</v>
      </c>
      <c r="D16" s="91">
        <v>143</v>
      </c>
      <c r="E16" s="97">
        <v>226319</v>
      </c>
      <c r="F16" s="98">
        <v>63</v>
      </c>
      <c r="G16" s="91">
        <v>143</v>
      </c>
      <c r="H16" s="97">
        <v>228403</v>
      </c>
      <c r="I16" s="98">
        <v>63</v>
      </c>
      <c r="J16" s="91">
        <v>139</v>
      </c>
      <c r="K16" s="97">
        <v>231006</v>
      </c>
      <c r="L16" s="98">
        <v>60</v>
      </c>
    </row>
    <row r="17" spans="2:12">
      <c r="B17" s="61">
        <v>13</v>
      </c>
      <c r="C17" s="98" t="s">
        <v>27</v>
      </c>
      <c r="D17" s="91">
        <v>635</v>
      </c>
      <c r="E17" s="97">
        <v>1566150</v>
      </c>
      <c r="F17" s="98">
        <v>41</v>
      </c>
      <c r="G17" s="91">
        <v>652</v>
      </c>
      <c r="H17" s="97">
        <v>1600665</v>
      </c>
      <c r="I17" s="98">
        <v>41</v>
      </c>
      <c r="J17" s="91">
        <v>750</v>
      </c>
      <c r="K17" s="97">
        <v>1636845</v>
      </c>
      <c r="L17" s="98">
        <v>46</v>
      </c>
    </row>
    <row r="18" spans="2:12">
      <c r="B18" s="61">
        <v>14</v>
      </c>
      <c r="C18" s="98" t="s">
        <v>28</v>
      </c>
      <c r="D18" s="91">
        <v>252</v>
      </c>
      <c r="E18" s="97">
        <v>536039</v>
      </c>
      <c r="F18" s="98">
        <v>47</v>
      </c>
      <c r="G18" s="91">
        <v>268</v>
      </c>
      <c r="H18" s="97">
        <v>549954</v>
      </c>
      <c r="I18" s="98">
        <v>49</v>
      </c>
      <c r="J18" s="91">
        <v>229</v>
      </c>
      <c r="K18" s="97">
        <v>559092</v>
      </c>
      <c r="L18" s="98">
        <v>41</v>
      </c>
    </row>
    <row r="19" spans="2:12">
      <c r="B19" s="61">
        <v>15</v>
      </c>
      <c r="C19" s="98" t="s">
        <v>29</v>
      </c>
      <c r="D19" s="91">
        <v>61</v>
      </c>
      <c r="E19" s="97">
        <v>124106</v>
      </c>
      <c r="F19" s="98">
        <v>49</v>
      </c>
      <c r="G19" s="91">
        <v>58</v>
      </c>
      <c r="H19" s="97">
        <v>122260</v>
      </c>
      <c r="I19" s="98">
        <v>47</v>
      </c>
      <c r="J19" s="91">
        <v>58</v>
      </c>
      <c r="K19" s="97">
        <v>121221</v>
      </c>
      <c r="L19" s="98">
        <v>48</v>
      </c>
    </row>
    <row r="20" spans="2:12">
      <c r="B20" s="61">
        <v>16</v>
      </c>
      <c r="C20" s="98" t="s">
        <v>30</v>
      </c>
      <c r="D20" s="91">
        <v>64</v>
      </c>
      <c r="E20" s="97">
        <v>286248</v>
      </c>
      <c r="F20" s="98">
        <v>22</v>
      </c>
      <c r="G20" s="91">
        <v>66</v>
      </c>
      <c r="H20" s="97">
        <v>288477</v>
      </c>
      <c r="I20" s="98">
        <v>23</v>
      </c>
      <c r="J20" s="91">
        <v>73</v>
      </c>
      <c r="K20" s="97">
        <v>289238</v>
      </c>
      <c r="L20" s="98">
        <v>25</v>
      </c>
    </row>
    <row r="21" spans="2:12">
      <c r="B21" s="61">
        <v>17</v>
      </c>
      <c r="C21" s="98" t="s">
        <v>31</v>
      </c>
      <c r="D21" s="91">
        <v>134</v>
      </c>
      <c r="E21" s="97">
        <v>499486</v>
      </c>
      <c r="F21" s="98">
        <v>27</v>
      </c>
      <c r="G21" s="91">
        <v>142</v>
      </c>
      <c r="H21" s="97">
        <v>521997</v>
      </c>
      <c r="I21" s="98">
        <v>27</v>
      </c>
      <c r="J21" s="91">
        <v>136</v>
      </c>
      <c r="K21" s="97">
        <v>539555</v>
      </c>
      <c r="L21" s="98">
        <v>25</v>
      </c>
    </row>
    <row r="22" spans="2:12">
      <c r="B22" s="61">
        <v>18</v>
      </c>
      <c r="C22" s="98" t="s">
        <v>32</v>
      </c>
      <c r="D22" s="91">
        <v>101</v>
      </c>
      <c r="E22" s="97">
        <v>253999</v>
      </c>
      <c r="F22" s="98">
        <v>40</v>
      </c>
      <c r="G22" s="91">
        <v>118</v>
      </c>
      <c r="H22" s="97">
        <v>252107</v>
      </c>
      <c r="I22" s="98">
        <v>47</v>
      </c>
      <c r="J22" s="91">
        <v>139</v>
      </c>
      <c r="K22" s="97">
        <v>247745</v>
      </c>
      <c r="L22" s="98">
        <v>56</v>
      </c>
    </row>
    <row r="23" spans="2:12">
      <c r="B23" s="61">
        <v>19</v>
      </c>
      <c r="C23" s="98" t="s">
        <v>33</v>
      </c>
      <c r="D23" s="91">
        <v>69</v>
      </c>
      <c r="E23" s="97">
        <v>202070</v>
      </c>
      <c r="F23" s="98">
        <v>34</v>
      </c>
      <c r="G23" s="91">
        <v>79</v>
      </c>
      <c r="H23" s="97">
        <v>199548</v>
      </c>
      <c r="I23" s="98">
        <v>40</v>
      </c>
      <c r="J23" s="91">
        <v>99</v>
      </c>
      <c r="K23" s="97">
        <v>199759</v>
      </c>
      <c r="L23" s="98">
        <v>50</v>
      </c>
    </row>
    <row r="24" spans="2:12">
      <c r="B24" s="61">
        <v>21</v>
      </c>
      <c r="C24" s="98" t="s">
        <v>182</v>
      </c>
      <c r="D24" s="91">
        <v>176</v>
      </c>
      <c r="E24" s="97">
        <v>420550</v>
      </c>
      <c r="F24" s="98">
        <v>42</v>
      </c>
      <c r="G24" s="91">
        <v>146</v>
      </c>
      <c r="H24" s="97">
        <v>429043</v>
      </c>
      <c r="I24" s="98">
        <v>34</v>
      </c>
      <c r="J24" s="91">
        <v>145</v>
      </c>
      <c r="K24" s="97">
        <v>434938</v>
      </c>
      <c r="L24" s="98">
        <v>33</v>
      </c>
    </row>
    <row r="25" spans="2:12">
      <c r="B25" s="61">
        <v>22</v>
      </c>
      <c r="C25" s="98" t="s">
        <v>183</v>
      </c>
      <c r="D25" s="91">
        <v>144</v>
      </c>
      <c r="E25" s="97">
        <v>465675</v>
      </c>
      <c r="F25" s="98">
        <v>31</v>
      </c>
      <c r="G25" s="91">
        <v>218</v>
      </c>
      <c r="H25" s="97">
        <v>478318</v>
      </c>
      <c r="I25" s="98">
        <v>46</v>
      </c>
      <c r="J25" s="91">
        <v>237</v>
      </c>
      <c r="K25" s="97">
        <v>485055</v>
      </c>
      <c r="L25" s="98">
        <v>49</v>
      </c>
    </row>
    <row r="26" spans="2:12">
      <c r="B26" s="61">
        <v>23</v>
      </c>
      <c r="C26" s="98" t="s">
        <v>34</v>
      </c>
      <c r="D26" s="91">
        <v>109</v>
      </c>
      <c r="E26" s="97">
        <v>103977</v>
      </c>
      <c r="F26" s="98">
        <v>105</v>
      </c>
      <c r="G26" s="91">
        <v>97</v>
      </c>
      <c r="H26" s="97">
        <v>101360</v>
      </c>
      <c r="I26" s="98">
        <v>96</v>
      </c>
      <c r="J26" s="91">
        <v>96</v>
      </c>
      <c r="K26" s="97">
        <v>98705</v>
      </c>
      <c r="L26" s="98">
        <v>97</v>
      </c>
    </row>
    <row r="27" spans="2:12">
      <c r="B27" s="61">
        <v>24</v>
      </c>
      <c r="C27" s="98" t="s">
        <v>35</v>
      </c>
      <c r="D27" s="91">
        <v>105</v>
      </c>
      <c r="E27" s="97">
        <v>338273</v>
      </c>
      <c r="F27" s="98">
        <v>31</v>
      </c>
      <c r="G27" s="91">
        <v>108</v>
      </c>
      <c r="H27" s="97">
        <v>344577</v>
      </c>
      <c r="I27" s="98">
        <v>31</v>
      </c>
      <c r="J27" s="91">
        <v>136</v>
      </c>
      <c r="K27" s="97">
        <v>345294</v>
      </c>
      <c r="L27" s="98">
        <v>39</v>
      </c>
    </row>
    <row r="28" spans="2:12">
      <c r="B28" s="61">
        <v>25</v>
      </c>
      <c r="C28" s="98" t="s">
        <v>36</v>
      </c>
      <c r="D28" s="91">
        <v>73</v>
      </c>
      <c r="E28" s="97">
        <v>412705</v>
      </c>
      <c r="F28" s="98">
        <v>18</v>
      </c>
      <c r="G28" s="91">
        <v>98</v>
      </c>
      <c r="H28" s="97">
        <v>422412</v>
      </c>
      <c r="I28" s="98">
        <v>23</v>
      </c>
      <c r="J28" s="91">
        <v>87</v>
      </c>
      <c r="K28" s="97">
        <v>430926</v>
      </c>
      <c r="L28" s="98">
        <v>20</v>
      </c>
    </row>
    <row r="29" spans="2:12">
      <c r="B29" s="61">
        <v>26</v>
      </c>
      <c r="C29" s="98" t="s">
        <v>37</v>
      </c>
      <c r="D29" s="91">
        <v>99</v>
      </c>
      <c r="E29" s="97">
        <v>375622</v>
      </c>
      <c r="F29" s="98">
        <v>26</v>
      </c>
      <c r="G29" s="91">
        <v>95</v>
      </c>
      <c r="H29" s="97">
        <v>392882</v>
      </c>
      <c r="I29" s="98">
        <v>24</v>
      </c>
      <c r="J29" s="91">
        <v>94</v>
      </c>
      <c r="K29" s="97">
        <v>408627</v>
      </c>
      <c r="L29" s="98">
        <v>23</v>
      </c>
    </row>
    <row r="30" spans="2:12">
      <c r="B30" s="61">
        <v>27</v>
      </c>
      <c r="C30" s="98" t="s">
        <v>38</v>
      </c>
      <c r="D30" s="91">
        <v>82</v>
      </c>
      <c r="E30" s="97">
        <v>444332</v>
      </c>
      <c r="F30" s="98">
        <v>18</v>
      </c>
      <c r="G30" s="91">
        <v>109</v>
      </c>
      <c r="H30" s="97">
        <v>460885</v>
      </c>
      <c r="I30" s="98">
        <v>24</v>
      </c>
      <c r="J30" s="91">
        <v>129</v>
      </c>
      <c r="K30" s="97">
        <v>465946</v>
      </c>
      <c r="L30" s="98">
        <v>28</v>
      </c>
    </row>
    <row r="31" spans="2:12">
      <c r="B31" s="61">
        <v>28</v>
      </c>
      <c r="C31" s="98" t="s">
        <v>39</v>
      </c>
      <c r="D31" s="91">
        <v>123</v>
      </c>
      <c r="E31" s="97">
        <v>329866</v>
      </c>
      <c r="F31" s="98">
        <v>37</v>
      </c>
      <c r="G31" s="91">
        <v>97</v>
      </c>
      <c r="H31" s="97">
        <v>336869</v>
      </c>
      <c r="I31" s="98">
        <v>29</v>
      </c>
      <c r="J31" s="91">
        <v>97</v>
      </c>
      <c r="K31" s="97">
        <v>336643</v>
      </c>
      <c r="L31" s="98">
        <v>29</v>
      </c>
    </row>
    <row r="32" spans="2:12">
      <c r="B32" s="61">
        <v>29</v>
      </c>
      <c r="C32" s="98" t="s">
        <v>40</v>
      </c>
      <c r="D32" s="91">
        <v>473</v>
      </c>
      <c r="E32" s="97">
        <v>711799</v>
      </c>
      <c r="F32" s="98">
        <v>66</v>
      </c>
      <c r="G32" s="91">
        <v>493</v>
      </c>
      <c r="H32" s="97">
        <v>727412</v>
      </c>
      <c r="I32" s="98">
        <v>68</v>
      </c>
      <c r="J32" s="91">
        <v>516</v>
      </c>
      <c r="K32" s="97">
        <v>742410</v>
      </c>
      <c r="L32" s="98">
        <v>70</v>
      </c>
    </row>
    <row r="33" spans="2:12">
      <c r="B33" s="61" t="s">
        <v>111</v>
      </c>
      <c r="C33" s="98" t="s">
        <v>112</v>
      </c>
      <c r="D33" s="91">
        <v>41</v>
      </c>
      <c r="E33" s="97">
        <v>116032</v>
      </c>
      <c r="F33" s="98">
        <v>35</v>
      </c>
      <c r="G33" s="91">
        <v>32</v>
      </c>
      <c r="H33" s="97">
        <v>124924</v>
      </c>
      <c r="I33" s="98">
        <v>26</v>
      </c>
      <c r="J33" s="91">
        <v>32</v>
      </c>
      <c r="K33" s="97">
        <v>130643</v>
      </c>
      <c r="L33" s="98">
        <v>24</v>
      </c>
    </row>
    <row r="34" spans="2:12">
      <c r="B34" s="61" t="s">
        <v>113</v>
      </c>
      <c r="C34" s="98" t="s">
        <v>114</v>
      </c>
      <c r="D34" s="91">
        <v>22</v>
      </c>
      <c r="E34" s="97">
        <v>134217</v>
      </c>
      <c r="F34" s="98">
        <v>16</v>
      </c>
      <c r="G34" s="91">
        <v>37</v>
      </c>
      <c r="H34" s="97">
        <v>142337</v>
      </c>
      <c r="I34" s="98">
        <v>26</v>
      </c>
      <c r="J34" s="91">
        <v>37</v>
      </c>
      <c r="K34" s="97">
        <v>150202</v>
      </c>
      <c r="L34" s="98">
        <v>25</v>
      </c>
    </row>
    <row r="35" spans="2:12">
      <c r="B35" s="61">
        <v>30</v>
      </c>
      <c r="C35" s="98" t="s">
        <v>41</v>
      </c>
      <c r="D35" s="91">
        <v>181</v>
      </c>
      <c r="E35" s="97">
        <v>551620</v>
      </c>
      <c r="F35" s="98">
        <v>33</v>
      </c>
      <c r="G35" s="91">
        <v>168</v>
      </c>
      <c r="H35" s="97">
        <v>586842</v>
      </c>
      <c r="I35" s="98">
        <v>29</v>
      </c>
      <c r="J35" s="91">
        <v>191</v>
      </c>
      <c r="K35" s="97">
        <v>602307</v>
      </c>
      <c r="L35" s="98">
        <v>32</v>
      </c>
    </row>
    <row r="36" spans="2:12">
      <c r="B36" s="61">
        <v>31</v>
      </c>
      <c r="C36" s="98" t="s">
        <v>42</v>
      </c>
      <c r="D36" s="91">
        <v>200</v>
      </c>
      <c r="E36" s="97">
        <v>976127</v>
      </c>
      <c r="F36" s="98">
        <v>20</v>
      </c>
      <c r="G36" s="91">
        <v>259</v>
      </c>
      <c r="H36" s="97">
        <v>1055284</v>
      </c>
      <c r="I36" s="98">
        <v>25</v>
      </c>
      <c r="J36" s="91">
        <v>240</v>
      </c>
      <c r="K36" s="97">
        <v>1124079</v>
      </c>
      <c r="L36" s="98">
        <v>21</v>
      </c>
    </row>
    <row r="37" spans="2:12">
      <c r="B37" s="61">
        <v>32</v>
      </c>
      <c r="C37" s="98" t="s">
        <v>43</v>
      </c>
      <c r="D37" s="91">
        <v>42</v>
      </c>
      <c r="E37" s="97">
        <v>152202</v>
      </c>
      <c r="F37" s="98">
        <v>28</v>
      </c>
      <c r="G37" s="91">
        <v>41</v>
      </c>
      <c r="H37" s="97">
        <v>156158</v>
      </c>
      <c r="I37" s="98">
        <v>26</v>
      </c>
      <c r="J37" s="91">
        <v>41</v>
      </c>
      <c r="K37" s="97">
        <v>158153</v>
      </c>
      <c r="L37" s="98">
        <v>26</v>
      </c>
    </row>
    <row r="38" spans="2:12">
      <c r="B38" s="61">
        <v>33</v>
      </c>
      <c r="C38" s="98" t="s">
        <v>44</v>
      </c>
      <c r="D38" s="91">
        <v>483</v>
      </c>
      <c r="E38" s="97">
        <v>1142447</v>
      </c>
      <c r="F38" s="98">
        <v>42</v>
      </c>
      <c r="G38" s="91">
        <v>494</v>
      </c>
      <c r="H38" s="97">
        <v>1225900</v>
      </c>
      <c r="I38" s="98">
        <v>40</v>
      </c>
      <c r="J38" s="91">
        <v>555</v>
      </c>
      <c r="K38" s="97">
        <v>1309724</v>
      </c>
      <c r="L38" s="98">
        <v>42</v>
      </c>
    </row>
    <row r="39" spans="2:12">
      <c r="B39" s="61">
        <v>34</v>
      </c>
      <c r="C39" s="98" t="s">
        <v>45</v>
      </c>
      <c r="D39" s="91">
        <v>348</v>
      </c>
      <c r="E39" s="97">
        <v>820861</v>
      </c>
      <c r="F39" s="98">
        <v>42</v>
      </c>
      <c r="G39" s="91">
        <v>322</v>
      </c>
      <c r="H39" s="97">
        <v>895126</v>
      </c>
      <c r="I39" s="98">
        <v>36</v>
      </c>
      <c r="J39" s="91">
        <v>330</v>
      </c>
      <c r="K39" s="97">
        <v>952798</v>
      </c>
      <c r="L39" s="98">
        <v>35</v>
      </c>
    </row>
    <row r="40" spans="2:12">
      <c r="B40" s="61">
        <v>35</v>
      </c>
      <c r="C40" s="98" t="s">
        <v>46</v>
      </c>
      <c r="D40" s="91">
        <v>372</v>
      </c>
      <c r="E40" s="97">
        <v>757651</v>
      </c>
      <c r="F40" s="98">
        <v>49</v>
      </c>
      <c r="G40" s="91">
        <v>377</v>
      </c>
      <c r="H40" s="97">
        <v>807212</v>
      </c>
      <c r="I40" s="98">
        <v>47</v>
      </c>
      <c r="J40" s="91">
        <v>382</v>
      </c>
      <c r="K40" s="97">
        <v>849810</v>
      </c>
      <c r="L40" s="98">
        <v>45</v>
      </c>
    </row>
    <row r="41" spans="2:12">
      <c r="B41" s="61">
        <v>36</v>
      </c>
      <c r="C41" s="98" t="s">
        <v>47</v>
      </c>
      <c r="D41" s="91">
        <v>42</v>
      </c>
      <c r="E41" s="97">
        <v>190428</v>
      </c>
      <c r="F41" s="98">
        <v>22</v>
      </c>
      <c r="G41" s="91">
        <v>41</v>
      </c>
      <c r="H41" s="97">
        <v>185872</v>
      </c>
      <c r="I41" s="98">
        <v>22</v>
      </c>
      <c r="J41" s="91">
        <v>31</v>
      </c>
      <c r="K41" s="97">
        <v>181681</v>
      </c>
      <c r="L41" s="98">
        <v>17</v>
      </c>
    </row>
    <row r="42" spans="2:12">
      <c r="B42" s="61">
        <v>37</v>
      </c>
      <c r="C42" s="98" t="s">
        <v>48</v>
      </c>
      <c r="D42" s="91">
        <v>173</v>
      </c>
      <c r="E42" s="97">
        <v>468761</v>
      </c>
      <c r="F42" s="98">
        <v>37</v>
      </c>
      <c r="G42" s="91">
        <v>218</v>
      </c>
      <c r="H42" s="97">
        <v>482876</v>
      </c>
      <c r="I42" s="98">
        <v>45</v>
      </c>
      <c r="J42" s="91">
        <v>238</v>
      </c>
      <c r="K42" s="97">
        <v>491308</v>
      </c>
      <c r="L42" s="98">
        <v>48</v>
      </c>
    </row>
    <row r="43" spans="2:12">
      <c r="B43" s="61">
        <v>38</v>
      </c>
      <c r="C43" s="98" t="s">
        <v>49</v>
      </c>
      <c r="D43" s="91">
        <v>128</v>
      </c>
      <c r="E43" s="97">
        <v>926244</v>
      </c>
      <c r="F43" s="98">
        <v>14</v>
      </c>
      <c r="G43" s="91">
        <v>221</v>
      </c>
      <c r="H43" s="97">
        <v>969273</v>
      </c>
      <c r="I43" s="98">
        <v>23</v>
      </c>
      <c r="J43" s="91">
        <v>207</v>
      </c>
      <c r="K43" s="97">
        <v>997066</v>
      </c>
      <c r="L43" s="98">
        <v>21</v>
      </c>
    </row>
    <row r="44" spans="2:12">
      <c r="B44" s="61">
        <v>39</v>
      </c>
      <c r="C44" s="98" t="s">
        <v>50</v>
      </c>
      <c r="D44" s="91">
        <v>92</v>
      </c>
      <c r="E44" s="97">
        <v>206154</v>
      </c>
      <c r="F44" s="98">
        <v>45</v>
      </c>
      <c r="G44" s="91">
        <v>101</v>
      </c>
      <c r="H44" s="97">
        <v>207061</v>
      </c>
      <c r="I44" s="98">
        <v>49</v>
      </c>
      <c r="J44" s="91">
        <v>99</v>
      </c>
      <c r="K44" s="97">
        <v>208485</v>
      </c>
      <c r="L44" s="98">
        <v>47</v>
      </c>
    </row>
    <row r="45" spans="2:12">
      <c r="B45" s="61">
        <v>40</v>
      </c>
      <c r="C45" s="98" t="s">
        <v>51</v>
      </c>
      <c r="D45" s="91">
        <v>98</v>
      </c>
      <c r="E45" s="97">
        <v>301246</v>
      </c>
      <c r="F45" s="98">
        <v>33</v>
      </c>
      <c r="G45" s="91">
        <v>55</v>
      </c>
      <c r="H45" s="97">
        <v>324086</v>
      </c>
      <c r="I45" s="98">
        <v>17</v>
      </c>
      <c r="J45" s="91">
        <v>99</v>
      </c>
      <c r="K45" s="97">
        <v>338315</v>
      </c>
      <c r="L45" s="98">
        <v>29</v>
      </c>
    </row>
    <row r="46" spans="2:12">
      <c r="B46" s="61">
        <v>41</v>
      </c>
      <c r="C46" s="98" t="s">
        <v>52</v>
      </c>
      <c r="D46" s="91">
        <v>126</v>
      </c>
      <c r="E46" s="97">
        <v>261584</v>
      </c>
      <c r="F46" s="98">
        <v>48</v>
      </c>
      <c r="G46" s="91">
        <v>164</v>
      </c>
      <c r="H46" s="97">
        <v>266510</v>
      </c>
      <c r="I46" s="98">
        <v>62</v>
      </c>
      <c r="J46" s="91">
        <v>163</v>
      </c>
      <c r="K46" s="97">
        <v>265414</v>
      </c>
      <c r="L46" s="98">
        <v>61</v>
      </c>
    </row>
    <row r="47" spans="2:12">
      <c r="B47" s="61">
        <v>42</v>
      </c>
      <c r="C47" s="98" t="s">
        <v>53</v>
      </c>
      <c r="D47" s="91">
        <v>210</v>
      </c>
      <c r="E47" s="97">
        <v>589791</v>
      </c>
      <c r="F47" s="98">
        <v>36</v>
      </c>
      <c r="G47" s="91">
        <v>226</v>
      </c>
      <c r="H47" s="97">
        <v>600186</v>
      </c>
      <c r="I47" s="98">
        <v>38</v>
      </c>
      <c r="J47" s="91">
        <v>210</v>
      </c>
      <c r="K47" s="97">
        <v>607945</v>
      </c>
      <c r="L47" s="98">
        <v>35</v>
      </c>
    </row>
    <row r="48" spans="2:12">
      <c r="B48" s="61">
        <v>43</v>
      </c>
      <c r="C48" s="98" t="s">
        <v>54</v>
      </c>
      <c r="D48" s="91">
        <v>138</v>
      </c>
      <c r="E48" s="97">
        <v>176724</v>
      </c>
      <c r="F48" s="98">
        <v>78</v>
      </c>
      <c r="G48" s="91">
        <v>138</v>
      </c>
      <c r="H48" s="97">
        <v>181198</v>
      </c>
      <c r="I48" s="98">
        <v>76</v>
      </c>
      <c r="J48" s="91">
        <v>126</v>
      </c>
      <c r="K48" s="97">
        <v>183657</v>
      </c>
      <c r="L48" s="98">
        <v>69</v>
      </c>
    </row>
    <row r="49" spans="2:12">
      <c r="B49" s="61">
        <v>44</v>
      </c>
      <c r="C49" s="98" t="s">
        <v>55</v>
      </c>
      <c r="D49" s="91">
        <v>417</v>
      </c>
      <c r="E49" s="97">
        <v>981610</v>
      </c>
      <c r="F49" s="98">
        <v>42</v>
      </c>
      <c r="G49" s="91">
        <v>404</v>
      </c>
      <c r="H49" s="97">
        <v>1050078</v>
      </c>
      <c r="I49" s="98">
        <v>38</v>
      </c>
      <c r="J49" s="91">
        <v>413</v>
      </c>
      <c r="K49" s="97">
        <v>1121271</v>
      </c>
      <c r="L49" s="98">
        <v>37</v>
      </c>
    </row>
    <row r="50" spans="2:12">
      <c r="B50" s="61">
        <v>45</v>
      </c>
      <c r="C50" s="98" t="s">
        <v>56</v>
      </c>
      <c r="D50" s="91">
        <v>148</v>
      </c>
      <c r="E50" s="97">
        <v>511540</v>
      </c>
      <c r="F50" s="98">
        <v>29</v>
      </c>
      <c r="G50" s="91">
        <v>166</v>
      </c>
      <c r="H50" s="97">
        <v>523732</v>
      </c>
      <c r="I50" s="98">
        <v>32</v>
      </c>
      <c r="J50" s="91">
        <v>142</v>
      </c>
      <c r="K50" s="97">
        <v>533773</v>
      </c>
      <c r="L50" s="98">
        <v>27</v>
      </c>
    </row>
    <row r="51" spans="2:12">
      <c r="B51" s="61">
        <v>46</v>
      </c>
      <c r="C51" s="98" t="s">
        <v>57</v>
      </c>
      <c r="D51" s="91">
        <v>52</v>
      </c>
      <c r="E51" s="97">
        <v>142753</v>
      </c>
      <c r="F51" s="98">
        <v>36</v>
      </c>
      <c r="G51" s="91">
        <v>59</v>
      </c>
      <c r="H51" s="97">
        <v>144193</v>
      </c>
      <c r="I51" s="98">
        <v>41</v>
      </c>
      <c r="J51" s="91">
        <v>66</v>
      </c>
      <c r="K51" s="97">
        <v>146112</v>
      </c>
      <c r="L51" s="98">
        <v>45</v>
      </c>
    </row>
    <row r="52" spans="2:12">
      <c r="B52" s="61">
        <v>47</v>
      </c>
      <c r="C52" s="98" t="s">
        <v>58</v>
      </c>
      <c r="D52" s="91">
        <v>74</v>
      </c>
      <c r="E52" s="97">
        <v>265546</v>
      </c>
      <c r="F52" s="98">
        <v>28</v>
      </c>
      <c r="G52" s="91">
        <v>72</v>
      </c>
      <c r="H52" s="97">
        <v>270821</v>
      </c>
      <c r="I52" s="98">
        <v>27</v>
      </c>
      <c r="J52" s="91">
        <v>72</v>
      </c>
      <c r="K52" s="97">
        <v>270596</v>
      </c>
      <c r="L52" s="98">
        <v>27</v>
      </c>
    </row>
    <row r="53" spans="2:12">
      <c r="B53" s="61">
        <v>48</v>
      </c>
      <c r="C53" s="98" t="s">
        <v>59</v>
      </c>
      <c r="D53" s="91">
        <v>38</v>
      </c>
      <c r="E53" s="97">
        <v>63042</v>
      </c>
      <c r="F53" s="98">
        <v>60</v>
      </c>
      <c r="G53" s="91">
        <v>37</v>
      </c>
      <c r="H53" s="97">
        <v>62613</v>
      </c>
      <c r="I53" s="98">
        <v>59</v>
      </c>
      <c r="J53" s="91">
        <v>30</v>
      </c>
      <c r="K53" s="97">
        <v>63064</v>
      </c>
      <c r="L53" s="98">
        <v>48</v>
      </c>
    </row>
    <row r="54" spans="2:12">
      <c r="B54" s="61">
        <v>49</v>
      </c>
      <c r="C54" s="98" t="s">
        <v>60</v>
      </c>
      <c r="D54" s="91">
        <v>409</v>
      </c>
      <c r="E54" s="97">
        <v>602837</v>
      </c>
      <c r="F54" s="98">
        <v>68</v>
      </c>
      <c r="G54" s="91">
        <v>365</v>
      </c>
      <c r="H54" s="97">
        <v>625525</v>
      </c>
      <c r="I54" s="98">
        <v>58</v>
      </c>
      <c r="J54" s="91">
        <v>296</v>
      </c>
      <c r="K54" s="97">
        <v>640840</v>
      </c>
      <c r="L54" s="98">
        <v>46</v>
      </c>
    </row>
    <row r="55" spans="2:12">
      <c r="B55" s="61">
        <v>50</v>
      </c>
      <c r="C55" s="98" t="s">
        <v>61</v>
      </c>
      <c r="D55" s="91">
        <v>206</v>
      </c>
      <c r="E55" s="97">
        <v>395493</v>
      </c>
      <c r="F55" s="98">
        <v>52</v>
      </c>
      <c r="G55" s="91">
        <v>215</v>
      </c>
      <c r="H55" s="97">
        <v>401084</v>
      </c>
      <c r="I55" s="98">
        <v>54</v>
      </c>
      <c r="J55" s="91">
        <v>207</v>
      </c>
      <c r="K55" s="97">
        <v>401468</v>
      </c>
      <c r="L55" s="98">
        <v>52</v>
      </c>
    </row>
    <row r="56" spans="2:12">
      <c r="B56" s="61">
        <v>51</v>
      </c>
      <c r="C56" s="98" t="s">
        <v>62</v>
      </c>
      <c r="D56" s="91">
        <v>52</v>
      </c>
      <c r="E56" s="97">
        <v>450016</v>
      </c>
      <c r="F56" s="98">
        <v>12</v>
      </c>
      <c r="G56" s="91">
        <v>52</v>
      </c>
      <c r="H56" s="97">
        <v>453160</v>
      </c>
      <c r="I56" s="98">
        <v>11</v>
      </c>
      <c r="J56" s="91">
        <v>62</v>
      </c>
      <c r="K56" s="97">
        <v>452982</v>
      </c>
      <c r="L56" s="98">
        <v>14</v>
      </c>
    </row>
    <row r="57" spans="2:12">
      <c r="B57" s="61">
        <v>52</v>
      </c>
      <c r="C57" s="98" t="s">
        <v>63</v>
      </c>
      <c r="D57" s="91">
        <v>88</v>
      </c>
      <c r="E57" s="97">
        <v>149741</v>
      </c>
      <c r="F57" s="98">
        <v>59</v>
      </c>
      <c r="G57" s="91">
        <v>88</v>
      </c>
      <c r="H57" s="97">
        <v>146470</v>
      </c>
      <c r="I57" s="98">
        <v>60</v>
      </c>
      <c r="J57" s="91">
        <v>88</v>
      </c>
      <c r="K57" s="97">
        <v>141245</v>
      </c>
      <c r="L57" s="98">
        <v>62</v>
      </c>
    </row>
    <row r="58" spans="2:12">
      <c r="B58" s="61">
        <v>53</v>
      </c>
      <c r="C58" s="98" t="s">
        <v>64</v>
      </c>
      <c r="D58" s="91">
        <v>88</v>
      </c>
      <c r="E58" s="97">
        <v>235150</v>
      </c>
      <c r="F58" s="98">
        <v>37</v>
      </c>
      <c r="G58" s="91">
        <v>88</v>
      </c>
      <c r="H58" s="97">
        <v>238334</v>
      </c>
      <c r="I58" s="98">
        <v>37</v>
      </c>
      <c r="J58" s="91">
        <v>108</v>
      </c>
      <c r="K58" s="97">
        <v>240871</v>
      </c>
      <c r="L58" s="98">
        <v>45</v>
      </c>
    </row>
    <row r="59" spans="2:12">
      <c r="B59" s="61">
        <v>54</v>
      </c>
      <c r="C59" s="98" t="s">
        <v>65</v>
      </c>
      <c r="D59" s="91">
        <v>126</v>
      </c>
      <c r="E59" s="97">
        <v>584830</v>
      </c>
      <c r="F59" s="98">
        <v>22</v>
      </c>
      <c r="G59" s="91">
        <v>107</v>
      </c>
      <c r="H59" s="97">
        <v>587347</v>
      </c>
      <c r="I59" s="98">
        <v>18</v>
      </c>
      <c r="J59" s="91">
        <v>70</v>
      </c>
      <c r="K59" s="97">
        <v>592587</v>
      </c>
      <c r="L59" s="98">
        <v>12</v>
      </c>
    </row>
    <row r="60" spans="2:12">
      <c r="B60" s="61">
        <v>55</v>
      </c>
      <c r="C60" s="98" t="s">
        <v>66</v>
      </c>
      <c r="D60" s="91">
        <v>108</v>
      </c>
      <c r="E60" s="97">
        <v>153775</v>
      </c>
      <c r="F60" s="98">
        <v>70</v>
      </c>
      <c r="G60" s="91">
        <v>91</v>
      </c>
      <c r="H60" s="97">
        <v>152347</v>
      </c>
      <c r="I60" s="98">
        <v>60</v>
      </c>
      <c r="J60" s="91">
        <v>91</v>
      </c>
      <c r="K60" s="97">
        <v>148223</v>
      </c>
      <c r="L60" s="98">
        <v>61</v>
      </c>
    </row>
    <row r="61" spans="2:12">
      <c r="B61" s="61">
        <v>56</v>
      </c>
      <c r="C61" s="98" t="s">
        <v>67</v>
      </c>
      <c r="D61" s="91">
        <v>418</v>
      </c>
      <c r="E61" s="97">
        <v>566541</v>
      </c>
      <c r="F61" s="98">
        <v>74</v>
      </c>
      <c r="G61" s="91">
        <v>380</v>
      </c>
      <c r="H61" s="97">
        <v>592489</v>
      </c>
      <c r="I61" s="98">
        <v>64</v>
      </c>
      <c r="J61" s="91">
        <v>435</v>
      </c>
      <c r="K61" s="97">
        <v>613823</v>
      </c>
      <c r="L61" s="98">
        <v>71</v>
      </c>
    </row>
    <row r="62" spans="2:12">
      <c r="B62" s="61">
        <v>57</v>
      </c>
      <c r="C62" s="98" t="s">
        <v>68</v>
      </c>
      <c r="D62" s="91">
        <v>160</v>
      </c>
      <c r="E62" s="97">
        <v>835314</v>
      </c>
      <c r="F62" s="98">
        <v>19</v>
      </c>
      <c r="G62" s="91">
        <v>151</v>
      </c>
      <c r="H62" s="97">
        <v>840859</v>
      </c>
      <c r="I62" s="98">
        <v>18</v>
      </c>
      <c r="J62" s="91">
        <v>139</v>
      </c>
      <c r="K62" s="97">
        <v>847144</v>
      </c>
      <c r="L62" s="98">
        <v>16</v>
      </c>
    </row>
    <row r="63" spans="2:12">
      <c r="B63" s="61">
        <v>58</v>
      </c>
      <c r="C63" s="98" t="s">
        <v>69</v>
      </c>
      <c r="D63" s="91">
        <v>80</v>
      </c>
      <c r="E63" s="97">
        <v>182081</v>
      </c>
      <c r="F63" s="98">
        <v>44</v>
      </c>
      <c r="G63" s="91">
        <v>75</v>
      </c>
      <c r="H63" s="97">
        <v>177224</v>
      </c>
      <c r="I63" s="98">
        <v>42</v>
      </c>
      <c r="J63" s="91">
        <v>75</v>
      </c>
      <c r="K63" s="97">
        <v>170625</v>
      </c>
      <c r="L63" s="98">
        <v>44</v>
      </c>
    </row>
    <row r="64" spans="2:12">
      <c r="B64" s="61">
        <v>59</v>
      </c>
      <c r="C64" s="98" t="s">
        <v>70</v>
      </c>
      <c r="D64" s="91">
        <v>594</v>
      </c>
      <c r="E64" s="97">
        <v>1980963</v>
      </c>
      <c r="F64" s="98">
        <v>30</v>
      </c>
      <c r="G64" s="91">
        <v>616</v>
      </c>
      <c r="H64" s="97">
        <v>2014560</v>
      </c>
      <c r="I64" s="98">
        <v>31</v>
      </c>
      <c r="J64" s="91">
        <v>652</v>
      </c>
      <c r="K64" s="97">
        <v>2032273</v>
      </c>
      <c r="L64" s="98">
        <v>32</v>
      </c>
    </row>
    <row r="65" spans="2:12">
      <c r="B65" s="61">
        <v>60</v>
      </c>
      <c r="C65" s="98" t="s">
        <v>71</v>
      </c>
      <c r="D65" s="91">
        <v>224</v>
      </c>
      <c r="E65" s="97">
        <v>613679</v>
      </c>
      <c r="F65" s="98">
        <v>37</v>
      </c>
      <c r="G65" s="91">
        <v>224</v>
      </c>
      <c r="H65" s="97">
        <v>628063</v>
      </c>
      <c r="I65" s="98">
        <v>36</v>
      </c>
      <c r="J65" s="91">
        <v>224</v>
      </c>
      <c r="K65" s="97">
        <v>640417</v>
      </c>
      <c r="L65" s="98">
        <v>35</v>
      </c>
    </row>
    <row r="66" spans="2:12">
      <c r="B66" s="61">
        <v>61</v>
      </c>
      <c r="C66" s="98" t="s">
        <v>72</v>
      </c>
      <c r="D66" s="91">
        <v>155</v>
      </c>
      <c r="E66" s="97">
        <v>233034</v>
      </c>
      <c r="F66" s="98">
        <v>67</v>
      </c>
      <c r="G66" s="91">
        <v>134</v>
      </c>
      <c r="H66" s="97">
        <v>230791</v>
      </c>
      <c r="I66" s="98">
        <v>58</v>
      </c>
      <c r="J66" s="91">
        <v>107</v>
      </c>
      <c r="K66" s="97">
        <v>227378</v>
      </c>
      <c r="L66" s="98">
        <v>47</v>
      </c>
    </row>
    <row r="67" spans="2:12">
      <c r="B67" s="61">
        <v>62</v>
      </c>
      <c r="C67" s="98" t="s">
        <v>73</v>
      </c>
      <c r="D67" s="91">
        <v>330</v>
      </c>
      <c r="E67" s="97">
        <v>1127538</v>
      </c>
      <c r="F67" s="98">
        <v>29</v>
      </c>
      <c r="G67" s="91">
        <v>373</v>
      </c>
      <c r="H67" s="97">
        <v>1138954</v>
      </c>
      <c r="I67" s="98">
        <v>33</v>
      </c>
      <c r="J67" s="91">
        <v>398</v>
      </c>
      <c r="K67" s="97">
        <v>1145001</v>
      </c>
      <c r="L67" s="98">
        <v>35</v>
      </c>
    </row>
    <row r="68" spans="2:12">
      <c r="B68" s="61">
        <v>63</v>
      </c>
      <c r="C68" s="98" t="s">
        <v>74</v>
      </c>
      <c r="D68" s="91">
        <v>347</v>
      </c>
      <c r="E68" s="97">
        <v>513801</v>
      </c>
      <c r="F68" s="98">
        <v>68</v>
      </c>
      <c r="G68" s="91">
        <v>394</v>
      </c>
      <c r="H68" s="97">
        <v>524743</v>
      </c>
      <c r="I68" s="98">
        <v>75</v>
      </c>
      <c r="J68" s="91">
        <v>431</v>
      </c>
      <c r="K68" s="97">
        <v>539507</v>
      </c>
      <c r="L68" s="98">
        <v>80</v>
      </c>
    </row>
    <row r="69" spans="2:12">
      <c r="B69" s="61">
        <v>64</v>
      </c>
      <c r="C69" s="98" t="s">
        <v>75</v>
      </c>
      <c r="D69" s="91">
        <v>222</v>
      </c>
      <c r="E69" s="97">
        <v>527177</v>
      </c>
      <c r="F69" s="98">
        <v>42</v>
      </c>
      <c r="G69" s="91">
        <v>283</v>
      </c>
      <c r="H69" s="97">
        <v>544037</v>
      </c>
      <c r="I69" s="98">
        <v>52</v>
      </c>
      <c r="J69" s="91">
        <v>329</v>
      </c>
      <c r="K69" s="97">
        <v>560503</v>
      </c>
      <c r="L69" s="98">
        <v>59</v>
      </c>
    </row>
    <row r="70" spans="2:12">
      <c r="B70" s="61">
        <v>65</v>
      </c>
      <c r="C70" s="98" t="s">
        <v>76</v>
      </c>
      <c r="D70" s="91">
        <v>93</v>
      </c>
      <c r="E70" s="97">
        <v>189077</v>
      </c>
      <c r="F70" s="98">
        <v>49</v>
      </c>
      <c r="G70" s="91">
        <v>99</v>
      </c>
      <c r="H70" s="97">
        <v>188804</v>
      </c>
      <c r="I70" s="98">
        <v>52</v>
      </c>
      <c r="J70" s="91">
        <v>100</v>
      </c>
      <c r="K70" s="97">
        <v>191118</v>
      </c>
      <c r="L70" s="98">
        <v>52</v>
      </c>
    </row>
    <row r="71" spans="2:12">
      <c r="B71" s="61">
        <v>66</v>
      </c>
      <c r="C71" s="98" t="s">
        <v>77</v>
      </c>
      <c r="D71" s="91">
        <v>142</v>
      </c>
      <c r="E71" s="97">
        <v>357186</v>
      </c>
      <c r="F71" s="98">
        <v>40</v>
      </c>
      <c r="G71" s="91">
        <v>175</v>
      </c>
      <c r="H71" s="97">
        <v>376296</v>
      </c>
      <c r="I71" s="98">
        <v>47</v>
      </c>
      <c r="J71" s="91">
        <v>176</v>
      </c>
      <c r="K71" s="97">
        <v>390911</v>
      </c>
      <c r="L71" s="98">
        <v>45</v>
      </c>
    </row>
    <row r="72" spans="2:12">
      <c r="B72" s="61">
        <v>67</v>
      </c>
      <c r="C72" s="98" t="s">
        <v>78</v>
      </c>
      <c r="D72" s="91">
        <v>372</v>
      </c>
      <c r="E72" s="97">
        <v>869872</v>
      </c>
      <c r="F72" s="98">
        <v>43</v>
      </c>
      <c r="G72" s="91">
        <v>373</v>
      </c>
      <c r="H72" s="97">
        <v>893423</v>
      </c>
      <c r="I72" s="98">
        <v>42</v>
      </c>
      <c r="J72" s="91">
        <v>349</v>
      </c>
      <c r="K72" s="97">
        <v>921692</v>
      </c>
      <c r="L72" s="98">
        <v>38</v>
      </c>
    </row>
    <row r="73" spans="2:12">
      <c r="B73" s="61">
        <v>68</v>
      </c>
      <c r="C73" s="98" t="s">
        <v>79</v>
      </c>
      <c r="D73" s="91">
        <v>211</v>
      </c>
      <c r="E73" s="97">
        <v>589916</v>
      </c>
      <c r="F73" s="98">
        <v>36</v>
      </c>
      <c r="G73" s="91">
        <v>213</v>
      </c>
      <c r="H73" s="97">
        <v>602110</v>
      </c>
      <c r="I73" s="98">
        <v>35</v>
      </c>
      <c r="J73" s="91">
        <v>203</v>
      </c>
      <c r="K73" s="97">
        <v>613753</v>
      </c>
      <c r="L73" s="98">
        <v>33</v>
      </c>
    </row>
    <row r="74" spans="2:12">
      <c r="B74" s="61">
        <v>69</v>
      </c>
      <c r="C74" s="98" t="s">
        <v>80</v>
      </c>
      <c r="D74" s="91">
        <v>548</v>
      </c>
      <c r="E74" s="97">
        <v>1332503</v>
      </c>
      <c r="F74" s="98">
        <v>41</v>
      </c>
      <c r="G74" s="91">
        <v>590</v>
      </c>
      <c r="H74" s="97">
        <v>1415584</v>
      </c>
      <c r="I74" s="98">
        <v>42</v>
      </c>
      <c r="J74" s="91">
        <v>625</v>
      </c>
      <c r="K74" s="97">
        <v>1478397</v>
      </c>
      <c r="L74" s="98">
        <v>42</v>
      </c>
    </row>
    <row r="75" spans="2:12">
      <c r="B75" s="61">
        <v>70</v>
      </c>
      <c r="C75" s="98" t="s">
        <v>81</v>
      </c>
      <c r="D75" s="91">
        <v>55</v>
      </c>
      <c r="E75" s="97">
        <v>188258</v>
      </c>
      <c r="F75" s="98">
        <v>29</v>
      </c>
      <c r="G75" s="91">
        <v>45</v>
      </c>
      <c r="H75" s="97">
        <v>188849</v>
      </c>
      <c r="I75" s="98">
        <v>24</v>
      </c>
      <c r="J75" s="91">
        <v>69</v>
      </c>
      <c r="K75" s="97">
        <v>188585</v>
      </c>
      <c r="L75" s="98">
        <v>37</v>
      </c>
    </row>
    <row r="76" spans="2:12">
      <c r="B76" s="61">
        <v>71</v>
      </c>
      <c r="C76" s="98" t="s">
        <v>82</v>
      </c>
      <c r="D76" s="91">
        <v>74</v>
      </c>
      <c r="E76" s="97">
        <v>447860</v>
      </c>
      <c r="F76" s="98">
        <v>17</v>
      </c>
      <c r="G76" s="91">
        <v>71</v>
      </c>
      <c r="H76" s="97">
        <v>449735</v>
      </c>
      <c r="I76" s="98">
        <v>16</v>
      </c>
      <c r="J76" s="91">
        <v>111</v>
      </c>
      <c r="K76" s="97">
        <v>448869</v>
      </c>
      <c r="L76" s="98">
        <v>25</v>
      </c>
    </row>
    <row r="77" spans="2:12">
      <c r="B77" s="61">
        <v>72</v>
      </c>
      <c r="C77" s="98" t="s">
        <v>83</v>
      </c>
      <c r="D77" s="91">
        <v>159</v>
      </c>
      <c r="E77" s="97">
        <v>439842</v>
      </c>
      <c r="F77" s="98">
        <v>36</v>
      </c>
      <c r="G77" s="91">
        <v>169</v>
      </c>
      <c r="H77" s="97">
        <v>446483</v>
      </c>
      <c r="I77" s="98">
        <v>38</v>
      </c>
      <c r="J77" s="91">
        <v>186</v>
      </c>
      <c r="K77" s="97">
        <v>448630</v>
      </c>
      <c r="L77" s="98">
        <v>41</v>
      </c>
    </row>
    <row r="78" spans="2:12">
      <c r="B78" s="61">
        <v>73</v>
      </c>
      <c r="C78" s="98" t="s">
        <v>84</v>
      </c>
      <c r="D78" s="91">
        <v>110</v>
      </c>
      <c r="E78" s="97">
        <v>323745</v>
      </c>
      <c r="F78" s="98">
        <v>34</v>
      </c>
      <c r="G78" s="91">
        <v>82</v>
      </c>
      <c r="H78" s="97">
        <v>339710</v>
      </c>
      <c r="I78" s="98">
        <v>24</v>
      </c>
      <c r="J78" s="91">
        <v>87</v>
      </c>
      <c r="K78" s="97">
        <v>350173</v>
      </c>
      <c r="L78" s="98">
        <v>25</v>
      </c>
    </row>
    <row r="79" spans="2:12">
      <c r="B79" s="61">
        <v>74</v>
      </c>
      <c r="C79" s="98" t="s">
        <v>85</v>
      </c>
      <c r="D79" s="91">
        <v>117</v>
      </c>
      <c r="E79" s="97">
        <v>556507</v>
      </c>
      <c r="F79" s="98">
        <v>21</v>
      </c>
      <c r="G79" s="91">
        <v>121</v>
      </c>
      <c r="H79" s="97">
        <v>611419</v>
      </c>
      <c r="I79" s="98">
        <v>20</v>
      </c>
      <c r="J79" s="91">
        <v>121</v>
      </c>
      <c r="K79" s="97">
        <v>647838</v>
      </c>
      <c r="L79" s="98">
        <v>19</v>
      </c>
    </row>
    <row r="80" spans="2:12">
      <c r="B80" s="61">
        <v>75</v>
      </c>
      <c r="C80" s="98" t="s">
        <v>86</v>
      </c>
      <c r="D80" s="91">
        <v>1190</v>
      </c>
      <c r="E80" s="97">
        <v>1854297</v>
      </c>
      <c r="F80" s="98">
        <v>64</v>
      </c>
      <c r="G80" s="91">
        <v>1267</v>
      </c>
      <c r="H80" s="97">
        <v>1864115</v>
      </c>
      <c r="I80" s="98">
        <v>68</v>
      </c>
      <c r="J80" s="91">
        <v>1261</v>
      </c>
      <c r="K80" s="97">
        <v>1832081</v>
      </c>
      <c r="L80" s="98">
        <v>69</v>
      </c>
    </row>
    <row r="81" spans="2:12">
      <c r="B81" s="61">
        <v>76</v>
      </c>
      <c r="C81" s="98" t="s">
        <v>87</v>
      </c>
      <c r="D81" s="91">
        <v>408</v>
      </c>
      <c r="E81" s="97">
        <v>983361</v>
      </c>
      <c r="F81" s="98">
        <v>41</v>
      </c>
      <c r="G81" s="91">
        <v>427</v>
      </c>
      <c r="H81" s="97">
        <v>993072</v>
      </c>
      <c r="I81" s="98">
        <v>43</v>
      </c>
      <c r="J81" s="91">
        <v>441</v>
      </c>
      <c r="K81" s="97">
        <v>997225</v>
      </c>
      <c r="L81" s="98">
        <v>44</v>
      </c>
    </row>
    <row r="82" spans="2:12">
      <c r="B82" s="61">
        <v>77</v>
      </c>
      <c r="C82" s="98" t="s">
        <v>88</v>
      </c>
      <c r="D82" s="91">
        <v>182</v>
      </c>
      <c r="E82" s="97">
        <v>988477</v>
      </c>
      <c r="F82" s="98">
        <v>18</v>
      </c>
      <c r="G82" s="91">
        <v>188</v>
      </c>
      <c r="H82" s="97">
        <v>1044548</v>
      </c>
      <c r="I82" s="98">
        <v>18</v>
      </c>
      <c r="J82" s="91">
        <v>204</v>
      </c>
      <c r="K82" s="97">
        <v>1083611</v>
      </c>
      <c r="L82" s="98">
        <v>19</v>
      </c>
    </row>
    <row r="83" spans="2:12">
      <c r="B83" s="61">
        <v>78</v>
      </c>
      <c r="C83" s="98" t="s">
        <v>89</v>
      </c>
      <c r="D83" s="91">
        <v>254</v>
      </c>
      <c r="E83" s="97">
        <v>1075521</v>
      </c>
      <c r="F83" s="98">
        <v>24</v>
      </c>
      <c r="G83" s="91">
        <v>259</v>
      </c>
      <c r="H83" s="97">
        <v>1091209</v>
      </c>
      <c r="I83" s="98">
        <v>24</v>
      </c>
      <c r="J83" s="91">
        <v>291</v>
      </c>
      <c r="K83" s="97">
        <v>1113842</v>
      </c>
      <c r="L83" s="98">
        <v>26</v>
      </c>
    </row>
    <row r="84" spans="2:12">
      <c r="B84" s="61">
        <v>79</v>
      </c>
      <c r="C84" s="98" t="s">
        <v>90</v>
      </c>
      <c r="D84" s="91">
        <v>110</v>
      </c>
      <c r="E84" s="97">
        <v>291442</v>
      </c>
      <c r="F84" s="98">
        <v>38</v>
      </c>
      <c r="G84" s="91">
        <v>140</v>
      </c>
      <c r="H84" s="97">
        <v>296795</v>
      </c>
      <c r="I84" s="98">
        <v>47</v>
      </c>
      <c r="J84" s="91">
        <v>137</v>
      </c>
      <c r="K84" s="97">
        <v>299943</v>
      </c>
      <c r="L84" s="98">
        <v>46</v>
      </c>
    </row>
    <row r="85" spans="2:12">
      <c r="B85" s="61">
        <v>80</v>
      </c>
      <c r="C85" s="98" t="s">
        <v>91</v>
      </c>
      <c r="D85" s="91">
        <v>90</v>
      </c>
      <c r="E85" s="97">
        <v>449226</v>
      </c>
      <c r="F85" s="98">
        <v>20</v>
      </c>
      <c r="G85" s="91">
        <v>71</v>
      </c>
      <c r="H85" s="97">
        <v>452724</v>
      </c>
      <c r="I85" s="98">
        <v>16</v>
      </c>
      <c r="J85" s="91">
        <v>129</v>
      </c>
      <c r="K85" s="97">
        <v>455929</v>
      </c>
      <c r="L85" s="98">
        <v>28</v>
      </c>
    </row>
    <row r="86" spans="2:12">
      <c r="B86" s="61">
        <v>81</v>
      </c>
      <c r="C86" s="98" t="s">
        <v>92</v>
      </c>
      <c r="D86" s="91">
        <v>243</v>
      </c>
      <c r="E86" s="97">
        <v>300958</v>
      </c>
      <c r="F86" s="98">
        <v>81</v>
      </c>
      <c r="G86" s="91">
        <v>244</v>
      </c>
      <c r="H86" s="97">
        <v>310369</v>
      </c>
      <c r="I86" s="98">
        <v>79</v>
      </c>
      <c r="J86" s="91">
        <v>249</v>
      </c>
      <c r="K86" s="97">
        <v>316906</v>
      </c>
      <c r="L86" s="98">
        <v>79</v>
      </c>
    </row>
    <row r="87" spans="2:12">
      <c r="B87" s="61">
        <v>82</v>
      </c>
      <c r="C87" s="98" t="s">
        <v>93</v>
      </c>
      <c r="D87" s="91">
        <v>68</v>
      </c>
      <c r="E87" s="97">
        <v>187100</v>
      </c>
      <c r="F87" s="98">
        <v>36</v>
      </c>
      <c r="G87" s="91">
        <v>68</v>
      </c>
      <c r="H87" s="97">
        <v>198980</v>
      </c>
      <c r="I87" s="98">
        <v>34</v>
      </c>
      <c r="J87" s="91">
        <v>60</v>
      </c>
      <c r="K87" s="97">
        <v>205672</v>
      </c>
      <c r="L87" s="98">
        <v>29</v>
      </c>
    </row>
    <row r="88" spans="2:12">
      <c r="B88" s="61">
        <v>83</v>
      </c>
      <c r="C88" s="98" t="s">
        <v>94</v>
      </c>
      <c r="D88" s="91">
        <v>187</v>
      </c>
      <c r="E88" s="97">
        <v>813315</v>
      </c>
      <c r="F88" s="98">
        <v>23</v>
      </c>
      <c r="G88" s="91">
        <v>231</v>
      </c>
      <c r="H88" s="97">
        <v>849032</v>
      </c>
      <c r="I88" s="98">
        <v>27</v>
      </c>
      <c r="J88" s="91">
        <v>259</v>
      </c>
      <c r="K88" s="97">
        <v>885863</v>
      </c>
      <c r="L88" s="98">
        <v>29</v>
      </c>
    </row>
    <row r="89" spans="2:12">
      <c r="B89" s="61">
        <v>84</v>
      </c>
      <c r="C89" s="98" t="s">
        <v>95</v>
      </c>
      <c r="D89" s="91">
        <v>287</v>
      </c>
      <c r="E89" s="97">
        <v>425599</v>
      </c>
      <c r="F89" s="98">
        <v>67</v>
      </c>
      <c r="G89" s="91">
        <v>279</v>
      </c>
      <c r="H89" s="97">
        <v>439750</v>
      </c>
      <c r="I89" s="98">
        <v>63</v>
      </c>
      <c r="J89" s="91">
        <v>229</v>
      </c>
      <c r="K89" s="97">
        <v>447198</v>
      </c>
      <c r="L89" s="98">
        <v>51</v>
      </c>
    </row>
    <row r="90" spans="2:12">
      <c r="B90" s="61">
        <v>85</v>
      </c>
      <c r="C90" s="98" t="s">
        <v>96</v>
      </c>
      <c r="D90" s="91">
        <v>211</v>
      </c>
      <c r="E90" s="97">
        <v>490438</v>
      </c>
      <c r="F90" s="98">
        <v>43</v>
      </c>
      <c r="G90" s="91">
        <v>207</v>
      </c>
      <c r="H90" s="97">
        <v>523707</v>
      </c>
      <c r="I90" s="98">
        <v>40</v>
      </c>
      <c r="J90" s="91">
        <v>227</v>
      </c>
      <c r="K90" s="97">
        <v>548116</v>
      </c>
      <c r="L90" s="98">
        <v>41</v>
      </c>
    </row>
    <row r="91" spans="2:12">
      <c r="B91" s="61">
        <v>86</v>
      </c>
      <c r="C91" s="98" t="s">
        <v>97</v>
      </c>
      <c r="D91" s="91">
        <v>112</v>
      </c>
      <c r="E91" s="97">
        <v>343002</v>
      </c>
      <c r="F91" s="98">
        <v>33</v>
      </c>
      <c r="G91" s="91">
        <v>112</v>
      </c>
      <c r="H91" s="97">
        <v>348756</v>
      </c>
      <c r="I91" s="98">
        <v>32</v>
      </c>
      <c r="J91" s="91">
        <v>112</v>
      </c>
      <c r="K91" s="97">
        <v>355294</v>
      </c>
      <c r="L91" s="98">
        <v>32</v>
      </c>
    </row>
    <row r="92" spans="2:12">
      <c r="B92" s="61">
        <v>87</v>
      </c>
      <c r="C92" s="98" t="s">
        <v>98</v>
      </c>
      <c r="D92" s="91">
        <v>369</v>
      </c>
      <c r="E92" s="97">
        <v>308859</v>
      </c>
      <c r="F92" s="98">
        <v>119</v>
      </c>
      <c r="G92" s="91">
        <v>346</v>
      </c>
      <c r="H92" s="97">
        <v>308205</v>
      </c>
      <c r="I92" s="98">
        <v>112</v>
      </c>
      <c r="J92" s="91">
        <v>319</v>
      </c>
      <c r="K92" s="97">
        <v>307075</v>
      </c>
      <c r="L92" s="98">
        <v>104</v>
      </c>
    </row>
    <row r="93" spans="2:12">
      <c r="B93" s="61">
        <v>88</v>
      </c>
      <c r="C93" s="98" t="s">
        <v>99</v>
      </c>
      <c r="D93" s="91">
        <v>71</v>
      </c>
      <c r="E93" s="97">
        <v>302478</v>
      </c>
      <c r="F93" s="98">
        <v>23</v>
      </c>
      <c r="G93" s="91">
        <v>75</v>
      </c>
      <c r="H93" s="97">
        <v>300172</v>
      </c>
      <c r="I93" s="98">
        <v>25</v>
      </c>
      <c r="J93" s="91">
        <v>71</v>
      </c>
      <c r="K93" s="97">
        <v>296358</v>
      </c>
      <c r="L93" s="98">
        <v>24</v>
      </c>
    </row>
    <row r="94" spans="2:12">
      <c r="B94" s="61">
        <v>89</v>
      </c>
      <c r="C94" s="98" t="s">
        <v>100</v>
      </c>
      <c r="D94" s="91">
        <v>50</v>
      </c>
      <c r="E94" s="97">
        <v>272973</v>
      </c>
      <c r="F94" s="98">
        <v>18</v>
      </c>
      <c r="G94" s="91">
        <v>100</v>
      </c>
      <c r="H94" s="97">
        <v>272235</v>
      </c>
      <c r="I94" s="98">
        <v>37</v>
      </c>
      <c r="J94" s="91">
        <v>134</v>
      </c>
      <c r="K94" s="97">
        <v>269957</v>
      </c>
      <c r="L94" s="98">
        <v>50</v>
      </c>
    </row>
    <row r="95" spans="2:12">
      <c r="B95" s="61">
        <v>90</v>
      </c>
      <c r="C95" s="98" t="s">
        <v>101</v>
      </c>
      <c r="D95" s="91">
        <v>18</v>
      </c>
      <c r="E95" s="97">
        <v>112202</v>
      </c>
      <c r="F95" s="98">
        <v>16</v>
      </c>
      <c r="G95" s="91">
        <v>18</v>
      </c>
      <c r="H95" s="97">
        <v>113787</v>
      </c>
      <c r="I95" s="98">
        <v>16</v>
      </c>
      <c r="J95" s="91">
        <v>30</v>
      </c>
      <c r="K95" s="97">
        <v>112832</v>
      </c>
      <c r="L95" s="98">
        <v>27</v>
      </c>
    </row>
    <row r="96" spans="2:12">
      <c r="B96" s="61">
        <v>91</v>
      </c>
      <c r="C96" s="98" t="s">
        <v>102</v>
      </c>
      <c r="D96" s="91">
        <v>194</v>
      </c>
      <c r="E96" s="97">
        <v>922945</v>
      </c>
      <c r="F96" s="98">
        <v>21</v>
      </c>
      <c r="G96" s="91">
        <v>128</v>
      </c>
      <c r="H96" s="97">
        <v>969920</v>
      </c>
      <c r="I96" s="98">
        <v>13</v>
      </c>
      <c r="J96" s="91">
        <v>144</v>
      </c>
      <c r="K96" s="97">
        <v>997496</v>
      </c>
      <c r="L96" s="98">
        <v>14</v>
      </c>
    </row>
    <row r="97" spans="2:12">
      <c r="B97" s="61">
        <v>92</v>
      </c>
      <c r="C97" s="98" t="s">
        <v>103</v>
      </c>
      <c r="D97" s="91">
        <v>273</v>
      </c>
      <c r="E97" s="97">
        <v>1216375</v>
      </c>
      <c r="F97" s="98">
        <v>22</v>
      </c>
      <c r="G97" s="91">
        <v>540</v>
      </c>
      <c r="H97" s="97">
        <v>1250683</v>
      </c>
      <c r="I97" s="98">
        <v>43</v>
      </c>
      <c r="J97" s="91">
        <v>572</v>
      </c>
      <c r="K97" s="97">
        <v>1278062</v>
      </c>
      <c r="L97" s="98">
        <v>45</v>
      </c>
    </row>
    <row r="98" spans="2:12">
      <c r="B98" s="61">
        <v>93</v>
      </c>
      <c r="C98" s="98" t="s">
        <v>104</v>
      </c>
      <c r="D98" s="91">
        <v>302</v>
      </c>
      <c r="E98" s="97">
        <v>1135515</v>
      </c>
      <c r="F98" s="98">
        <v>27</v>
      </c>
      <c r="G98" s="91">
        <v>326</v>
      </c>
      <c r="H98" s="97">
        <v>1176712</v>
      </c>
      <c r="I98" s="98">
        <v>28</v>
      </c>
      <c r="J98" s="91">
        <v>364</v>
      </c>
      <c r="K98" s="97">
        <v>1230624</v>
      </c>
      <c r="L98" s="98">
        <v>30</v>
      </c>
    </row>
    <row r="99" spans="2:12">
      <c r="B99" s="61">
        <v>94</v>
      </c>
      <c r="C99" s="98" t="s">
        <v>105</v>
      </c>
      <c r="D99" s="91">
        <v>482</v>
      </c>
      <c r="E99" s="97">
        <v>1023782</v>
      </c>
      <c r="F99" s="98">
        <v>47</v>
      </c>
      <c r="G99" s="91">
        <v>433</v>
      </c>
      <c r="H99" s="97">
        <v>1063943</v>
      </c>
      <c r="I99" s="98">
        <v>41</v>
      </c>
      <c r="J99" s="91">
        <v>454</v>
      </c>
      <c r="K99" s="97">
        <v>1099087</v>
      </c>
      <c r="L99" s="98">
        <v>41</v>
      </c>
    </row>
    <row r="100" spans="2:12">
      <c r="B100" s="61">
        <v>95</v>
      </c>
      <c r="C100" s="98" t="s">
        <v>184</v>
      </c>
      <c r="D100" s="91">
        <v>370</v>
      </c>
      <c r="E100" s="97">
        <v>881273</v>
      </c>
      <c r="F100" s="98">
        <v>42</v>
      </c>
      <c r="G100" s="91">
        <v>262</v>
      </c>
      <c r="H100" s="97">
        <v>909808</v>
      </c>
      <c r="I100" s="98">
        <v>29</v>
      </c>
      <c r="J100" s="91">
        <v>282</v>
      </c>
      <c r="K100" s="97">
        <v>941619</v>
      </c>
      <c r="L100" s="98">
        <v>30</v>
      </c>
    </row>
    <row r="101" spans="2:12">
      <c r="B101" s="61">
        <v>971</v>
      </c>
      <c r="C101" s="98" t="s">
        <v>106</v>
      </c>
      <c r="D101" s="91">
        <v>117</v>
      </c>
      <c r="E101" s="97">
        <v>298275</v>
      </c>
      <c r="F101" s="98">
        <v>39</v>
      </c>
      <c r="G101" s="91">
        <v>132</v>
      </c>
      <c r="H101" s="97">
        <v>338257</v>
      </c>
      <c r="I101" s="98">
        <v>39</v>
      </c>
      <c r="J101" s="91">
        <v>132</v>
      </c>
      <c r="K101" s="97">
        <v>335223</v>
      </c>
      <c r="L101" s="98">
        <v>39</v>
      </c>
    </row>
    <row r="102" spans="2:12">
      <c r="B102" s="61">
        <v>972</v>
      </c>
      <c r="C102" s="98" t="s">
        <v>107</v>
      </c>
      <c r="D102" s="91">
        <v>20</v>
      </c>
      <c r="E102" s="97">
        <v>304667</v>
      </c>
      <c r="F102" s="98">
        <v>7</v>
      </c>
      <c r="G102" s="91">
        <v>30</v>
      </c>
      <c r="H102" s="97">
        <v>303508</v>
      </c>
      <c r="I102" s="98">
        <v>10</v>
      </c>
      <c r="J102" s="91">
        <v>57</v>
      </c>
      <c r="K102" s="97">
        <v>295693</v>
      </c>
      <c r="L102" s="98">
        <v>19</v>
      </c>
    </row>
    <row r="103" spans="2:12">
      <c r="B103" s="61">
        <v>973</v>
      </c>
      <c r="C103" s="98" t="s">
        <v>108</v>
      </c>
      <c r="D103" s="91">
        <v>10</v>
      </c>
      <c r="E103" s="97">
        <v>133661</v>
      </c>
      <c r="F103" s="98">
        <v>7</v>
      </c>
      <c r="G103" s="91">
        <v>20</v>
      </c>
      <c r="H103" s="97">
        <v>156995</v>
      </c>
      <c r="I103" s="98">
        <v>13</v>
      </c>
      <c r="J103" s="91">
        <v>21</v>
      </c>
      <c r="K103" s="97">
        <v>177485</v>
      </c>
      <c r="L103" s="98">
        <v>12</v>
      </c>
    </row>
    <row r="104" spans="2:12">
      <c r="B104" s="61">
        <v>974</v>
      </c>
      <c r="C104" s="98" t="s">
        <v>109</v>
      </c>
      <c r="D104" s="91">
        <v>139</v>
      </c>
      <c r="E104" s="97">
        <v>570888</v>
      </c>
      <c r="F104" s="98">
        <v>24</v>
      </c>
      <c r="G104" s="91">
        <v>151</v>
      </c>
      <c r="H104" s="97">
        <v>612830</v>
      </c>
      <c r="I104" s="98">
        <v>25</v>
      </c>
      <c r="J104" s="91">
        <v>106</v>
      </c>
      <c r="K104" s="97">
        <v>638451</v>
      </c>
      <c r="L104" s="98">
        <v>17</v>
      </c>
    </row>
    <row r="105" spans="2:12">
      <c r="B105" s="61">
        <v>976</v>
      </c>
      <c r="C105" s="98" t="s">
        <v>110</v>
      </c>
      <c r="D105" s="88" t="s">
        <v>126</v>
      </c>
      <c r="E105" s="89" t="s">
        <v>126</v>
      </c>
      <c r="F105" s="90" t="s">
        <v>126</v>
      </c>
      <c r="G105" s="88">
        <v>0</v>
      </c>
      <c r="H105" s="97">
        <v>114739</v>
      </c>
      <c r="I105" s="98">
        <v>0</v>
      </c>
      <c r="J105" s="88">
        <v>0</v>
      </c>
      <c r="K105" s="97">
        <v>139095</v>
      </c>
      <c r="L105" s="98">
        <v>0</v>
      </c>
    </row>
    <row r="106" spans="2:12">
      <c r="B106" s="60"/>
      <c r="C106" s="29"/>
      <c r="D106" s="86"/>
      <c r="E106" s="86"/>
      <c r="F106" s="86"/>
      <c r="G106" s="86"/>
      <c r="H106" s="86"/>
      <c r="I106" s="86"/>
      <c r="J106" s="86"/>
      <c r="K106" s="86"/>
      <c r="L106" s="27"/>
    </row>
    <row r="107" spans="2:12" s="23" customFormat="1" ht="12.75" customHeight="1">
      <c r="B107" s="126" t="s">
        <v>192</v>
      </c>
      <c r="C107" s="126"/>
      <c r="D107" s="126"/>
      <c r="E107" s="126"/>
      <c r="F107" s="126"/>
      <c r="G107" s="126"/>
      <c r="H107" s="126"/>
      <c r="I107" s="126"/>
      <c r="J107" s="126"/>
      <c r="K107" s="126"/>
      <c r="L107" s="24"/>
    </row>
    <row r="108" spans="2:12" s="23" customFormat="1" ht="15.75" customHeight="1">
      <c r="B108" s="43" t="s">
        <v>193</v>
      </c>
      <c r="C108" s="69"/>
      <c r="D108" s="69"/>
      <c r="E108" s="69"/>
      <c r="F108" s="70"/>
      <c r="G108" s="70"/>
      <c r="H108" s="71"/>
      <c r="I108" s="70"/>
      <c r="J108" s="70"/>
      <c r="K108" s="72"/>
      <c r="L108" s="24"/>
    </row>
    <row r="109" spans="2:12" s="15" customFormat="1" ht="12" customHeight="1">
      <c r="B109" s="60" t="s">
        <v>186</v>
      </c>
      <c r="C109" s="29"/>
      <c r="D109" s="29"/>
      <c r="E109" s="29"/>
      <c r="F109" s="36"/>
      <c r="G109" s="36"/>
      <c r="H109" s="36"/>
      <c r="I109" s="36"/>
      <c r="J109" s="36"/>
      <c r="K109" s="36"/>
      <c r="L109" s="22"/>
    </row>
    <row r="110" spans="2:12">
      <c r="B110" s="4"/>
    </row>
  </sheetData>
  <autoFilter ref="B4:L4"/>
  <mergeCells count="1">
    <mergeCell ref="B107:K10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2"/>
  <sheetViews>
    <sheetView workbookViewId="0"/>
  </sheetViews>
  <sheetFormatPr baseColWidth="10" defaultRowHeight="15"/>
  <cols>
    <col min="1" max="1" width="4.42578125" style="5" customWidth="1"/>
    <col min="2" max="2" width="15.85546875" style="5" customWidth="1"/>
    <col min="3" max="3" width="12.7109375" style="5" bestFit="1" customWidth="1"/>
    <col min="4" max="5" width="12.42578125" style="5" bestFit="1" customWidth="1"/>
    <col min="6" max="6" width="12.7109375" style="5" bestFit="1" customWidth="1"/>
    <col min="7" max="7" width="12.42578125" style="5" bestFit="1" customWidth="1"/>
    <col min="8" max="8" width="12.140625" style="5" bestFit="1" customWidth="1"/>
    <col min="9" max="11" width="12.42578125" style="5" bestFit="1" customWidth="1"/>
    <col min="12" max="13" width="12.140625" style="5" bestFit="1" customWidth="1"/>
    <col min="14" max="14" width="12.42578125" style="5" bestFit="1" customWidth="1"/>
    <col min="15" max="16384" width="11.42578125" style="5"/>
  </cols>
  <sheetData>
    <row r="2" spans="2:14">
      <c r="B2" s="40" t="s">
        <v>283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4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2:14">
      <c r="B4" s="30"/>
      <c r="C4" s="31">
        <v>2008</v>
      </c>
      <c r="D4" s="31">
        <v>2009</v>
      </c>
      <c r="E4" s="31">
        <v>2010</v>
      </c>
      <c r="F4" s="31">
        <v>2011</v>
      </c>
      <c r="G4" s="31">
        <v>2012</v>
      </c>
      <c r="H4" s="31">
        <v>2013</v>
      </c>
      <c r="I4" s="31">
        <v>2014</v>
      </c>
      <c r="J4" s="31">
        <v>2015</v>
      </c>
      <c r="K4" s="31">
        <v>2016</v>
      </c>
      <c r="L4" s="31">
        <v>2017</v>
      </c>
      <c r="M4" s="31">
        <v>2018</v>
      </c>
      <c r="N4" s="31">
        <v>2019</v>
      </c>
    </row>
    <row r="5" spans="2:14" ht="38.25">
      <c r="B5" s="53" t="s">
        <v>140</v>
      </c>
      <c r="C5" s="54">
        <v>20267303</v>
      </c>
      <c r="D5" s="54">
        <v>20221919</v>
      </c>
      <c r="E5" s="54">
        <v>20151107</v>
      </c>
      <c r="F5" s="54">
        <v>20025269</v>
      </c>
      <c r="G5" s="54">
        <v>20039015</v>
      </c>
      <c r="H5" s="54">
        <v>19876112</v>
      </c>
      <c r="I5" s="54">
        <v>19746669</v>
      </c>
      <c r="J5" s="54">
        <v>19587425</v>
      </c>
      <c r="K5" s="54">
        <v>19436243</v>
      </c>
      <c r="L5" s="54">
        <v>19018734</v>
      </c>
      <c r="M5" s="54">
        <v>18789163</v>
      </c>
      <c r="N5" s="54">
        <v>18550934</v>
      </c>
    </row>
    <row r="6" spans="2:14" ht="38.25">
      <c r="B6" s="53" t="s">
        <v>135</v>
      </c>
      <c r="C6" s="54">
        <v>18391865</v>
      </c>
      <c r="D6" s="54">
        <v>18365699</v>
      </c>
      <c r="E6" s="54">
        <v>18334840</v>
      </c>
      <c r="F6" s="54">
        <v>18252774</v>
      </c>
      <c r="G6" s="54">
        <v>18317242</v>
      </c>
      <c r="H6" s="54">
        <v>18140923</v>
      </c>
      <c r="I6" s="54">
        <v>18040353</v>
      </c>
      <c r="J6" s="54">
        <v>17903703</v>
      </c>
      <c r="K6" s="54">
        <v>17752037</v>
      </c>
      <c r="L6" s="54">
        <v>17386108</v>
      </c>
      <c r="M6" s="54">
        <v>17198369</v>
      </c>
      <c r="N6" s="54">
        <v>17020271</v>
      </c>
    </row>
    <row r="7" spans="2:14" ht="25.5">
      <c r="B7" s="53" t="s">
        <v>188</v>
      </c>
      <c r="C7" s="54">
        <v>3640530</v>
      </c>
      <c r="D7" s="54">
        <v>3620651</v>
      </c>
      <c r="E7" s="54">
        <v>3589069</v>
      </c>
      <c r="F7" s="54">
        <v>3624938</v>
      </c>
      <c r="G7" s="54">
        <v>3618271</v>
      </c>
      <c r="H7" s="54">
        <v>3570416</v>
      </c>
      <c r="I7" s="54">
        <v>3604780</v>
      </c>
      <c r="J7" s="54">
        <v>3622381</v>
      </c>
      <c r="K7" s="54">
        <v>3663794</v>
      </c>
      <c r="L7" s="54">
        <v>3597232</v>
      </c>
      <c r="M7" s="54">
        <v>3575548</v>
      </c>
      <c r="N7" s="54">
        <v>3537632</v>
      </c>
    </row>
    <row r="8" spans="2:14" ht="38.25">
      <c r="B8" s="53" t="s">
        <v>173</v>
      </c>
      <c r="C8" s="54">
        <v>3440832</v>
      </c>
      <c r="D8" s="54">
        <v>3425086</v>
      </c>
      <c r="E8" s="54">
        <v>3407730</v>
      </c>
      <c r="F8" s="54">
        <v>3449625</v>
      </c>
      <c r="G8" s="54">
        <v>3444245</v>
      </c>
      <c r="H8" s="54">
        <v>3407745</v>
      </c>
      <c r="I8" s="54">
        <v>3445623</v>
      </c>
      <c r="J8" s="54">
        <v>3464944</v>
      </c>
      <c r="K8" s="54">
        <v>3516888</v>
      </c>
      <c r="L8" s="54">
        <v>3458870</v>
      </c>
      <c r="M8" s="54">
        <v>3442023</v>
      </c>
      <c r="N8" s="54">
        <v>3419603</v>
      </c>
    </row>
    <row r="9" spans="2:14"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2:14" s="6" customFormat="1">
      <c r="B10" s="127" t="s">
        <v>194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</row>
    <row r="11" spans="2:14">
      <c r="B11" s="126" t="s">
        <v>164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</row>
    <row r="12" spans="2:14" ht="15" customHeight="1">
      <c r="B12" s="126" t="s">
        <v>149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</row>
  </sheetData>
  <mergeCells count="3">
    <mergeCell ref="B10:N10"/>
    <mergeCell ref="B11:N11"/>
    <mergeCell ref="B12:N1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"/>
  <sheetViews>
    <sheetView workbookViewId="0"/>
  </sheetViews>
  <sheetFormatPr baseColWidth="10" defaultRowHeight="15"/>
  <cols>
    <col min="1" max="1" width="4.85546875" style="5" customWidth="1"/>
    <col min="2" max="16384" width="11.42578125" style="5"/>
  </cols>
  <sheetData>
    <row r="2" spans="2:14">
      <c r="B2" s="40" t="s">
        <v>226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4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2:14">
      <c r="B4" s="31"/>
      <c r="C4" s="31">
        <v>2008</v>
      </c>
      <c r="D4" s="31">
        <v>2009</v>
      </c>
      <c r="E4" s="31">
        <v>2010</v>
      </c>
      <c r="F4" s="31">
        <v>2011</v>
      </c>
      <c r="G4" s="31">
        <v>2012</v>
      </c>
      <c r="H4" s="31">
        <v>2013</v>
      </c>
      <c r="I4" s="31">
        <v>2014</v>
      </c>
      <c r="J4" s="31">
        <v>2015</v>
      </c>
      <c r="K4" s="31">
        <v>2016</v>
      </c>
      <c r="L4" s="31">
        <v>2017</v>
      </c>
      <c r="M4" s="31">
        <v>2018</v>
      </c>
      <c r="N4" s="31">
        <v>2019</v>
      </c>
    </row>
    <row r="5" spans="2:14" ht="38.25">
      <c r="B5" s="32" t="s">
        <v>141</v>
      </c>
      <c r="C5" s="32">
        <v>177</v>
      </c>
      <c r="D5" s="32">
        <v>177</v>
      </c>
      <c r="E5" s="32">
        <v>218</v>
      </c>
      <c r="F5" s="32">
        <v>220</v>
      </c>
      <c r="G5" s="32">
        <v>240</v>
      </c>
      <c r="H5" s="32">
        <v>408</v>
      </c>
      <c r="I5" s="32">
        <v>408</v>
      </c>
      <c r="J5" s="32">
        <v>408</v>
      </c>
      <c r="K5" s="32">
        <v>428</v>
      </c>
      <c r="L5" s="32">
        <v>434</v>
      </c>
      <c r="M5" s="32">
        <v>446</v>
      </c>
      <c r="N5" s="32">
        <v>446</v>
      </c>
    </row>
    <row r="6" spans="2:14" ht="38.25">
      <c r="B6" s="32" t="s">
        <v>135</v>
      </c>
      <c r="C6" s="54">
        <v>46728</v>
      </c>
      <c r="D6" s="54">
        <v>46514</v>
      </c>
      <c r="E6" s="54">
        <v>53792</v>
      </c>
      <c r="F6" s="54">
        <v>56180</v>
      </c>
      <c r="G6" s="54">
        <v>69886</v>
      </c>
      <c r="H6" s="54">
        <v>90814</v>
      </c>
      <c r="I6" s="54">
        <v>114493</v>
      </c>
      <c r="J6" s="54">
        <v>116680</v>
      </c>
      <c r="K6" s="54">
        <v>118609</v>
      </c>
      <c r="L6" s="54">
        <v>120462</v>
      </c>
      <c r="M6" s="54">
        <v>123457</v>
      </c>
      <c r="N6" s="54">
        <v>126084</v>
      </c>
    </row>
    <row r="7" spans="2:14">
      <c r="B7" s="34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2:14" s="22" customFormat="1" ht="12.75">
      <c r="B8" s="130" t="s">
        <v>196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</row>
    <row r="9" spans="2:14" s="15" customFormat="1" ht="12.75">
      <c r="B9" s="129" t="s">
        <v>195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</row>
    <row r="10" spans="2:14" s="15" customFormat="1" ht="12.75">
      <c r="B10" s="126" t="s">
        <v>149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</row>
  </sheetData>
  <mergeCells count="3">
    <mergeCell ref="B8:N8"/>
    <mergeCell ref="B9:N9"/>
    <mergeCell ref="B10:N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3"/>
  <sheetViews>
    <sheetView workbookViewId="0"/>
  </sheetViews>
  <sheetFormatPr baseColWidth="10" defaultRowHeight="15"/>
  <cols>
    <col min="1" max="1" width="5" style="5" customWidth="1"/>
    <col min="2" max="16384" width="11.42578125" style="5"/>
  </cols>
  <sheetData>
    <row r="2" spans="2:14">
      <c r="B2" s="40" t="s">
        <v>227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4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2:14">
      <c r="B4" s="30"/>
      <c r="C4" s="111">
        <v>2008</v>
      </c>
      <c r="D4" s="111">
        <v>2009</v>
      </c>
      <c r="E4" s="111">
        <v>2010</v>
      </c>
      <c r="F4" s="111">
        <v>2011</v>
      </c>
      <c r="G4" s="111">
        <v>2012</v>
      </c>
      <c r="H4" s="111">
        <v>2013</v>
      </c>
      <c r="I4" s="111">
        <v>2014</v>
      </c>
      <c r="J4" s="111">
        <v>2015</v>
      </c>
      <c r="K4" s="111">
        <v>2016</v>
      </c>
      <c r="L4" s="111">
        <v>2017</v>
      </c>
      <c r="M4" s="111">
        <v>2018</v>
      </c>
      <c r="N4" s="111">
        <v>2019</v>
      </c>
    </row>
    <row r="5" spans="2:14">
      <c r="B5" s="30" t="s">
        <v>143</v>
      </c>
      <c r="C5" s="30">
        <v>0</v>
      </c>
      <c r="D5" s="30">
        <v>0</v>
      </c>
      <c r="E5" s="30">
        <v>60</v>
      </c>
      <c r="F5" s="30">
        <v>60</v>
      </c>
      <c r="G5" s="30">
        <v>140</v>
      </c>
      <c r="H5" s="30">
        <v>333</v>
      </c>
      <c r="I5" s="30">
        <v>333</v>
      </c>
      <c r="J5" s="30">
        <v>333</v>
      </c>
      <c r="K5" s="30">
        <v>373</v>
      </c>
      <c r="L5" s="30">
        <v>375</v>
      </c>
      <c r="M5" s="30">
        <v>415</v>
      </c>
      <c r="N5" s="30">
        <v>415</v>
      </c>
    </row>
    <row r="6" spans="2:14">
      <c r="B6" s="30" t="s">
        <v>199</v>
      </c>
      <c r="C6" s="30">
        <v>177</v>
      </c>
      <c r="D6" s="30">
        <v>177</v>
      </c>
      <c r="E6" s="30">
        <v>158</v>
      </c>
      <c r="F6" s="30">
        <v>160</v>
      </c>
      <c r="G6" s="30">
        <v>100</v>
      </c>
      <c r="H6" s="30">
        <v>75</v>
      </c>
      <c r="I6" s="30">
        <v>75</v>
      </c>
      <c r="J6" s="30">
        <v>75</v>
      </c>
      <c r="K6" s="30">
        <v>55</v>
      </c>
      <c r="L6" s="30">
        <v>59</v>
      </c>
      <c r="M6" s="30">
        <v>31</v>
      </c>
      <c r="N6" s="30">
        <v>31</v>
      </c>
    </row>
    <row r="7" spans="2:14">
      <c r="B7" s="45" t="s">
        <v>142</v>
      </c>
      <c r="C7" s="45">
        <v>177</v>
      </c>
      <c r="D7" s="45">
        <v>177</v>
      </c>
      <c r="E7" s="45">
        <v>218</v>
      </c>
      <c r="F7" s="45">
        <v>220</v>
      </c>
      <c r="G7" s="45">
        <v>240</v>
      </c>
      <c r="H7" s="45">
        <v>408</v>
      </c>
      <c r="I7" s="45">
        <v>408</v>
      </c>
      <c r="J7" s="45">
        <v>408</v>
      </c>
      <c r="K7" s="45">
        <v>428</v>
      </c>
      <c r="L7" s="45">
        <v>434</v>
      </c>
      <c r="M7" s="45">
        <v>446</v>
      </c>
      <c r="N7" s="45">
        <v>446</v>
      </c>
    </row>
    <row r="8" spans="2:14">
      <c r="B8" s="53" t="s">
        <v>200</v>
      </c>
      <c r="C8" s="30">
        <v>0</v>
      </c>
      <c r="D8" s="30">
        <v>0</v>
      </c>
      <c r="E8" s="92">
        <f t="shared" ref="E8:N8" si="0">(E5/E7)*100</f>
        <v>27.522935779816514</v>
      </c>
      <c r="F8" s="92">
        <f t="shared" si="0"/>
        <v>27.27272727272727</v>
      </c>
      <c r="G8" s="92">
        <f t="shared" si="0"/>
        <v>58.333333333333336</v>
      </c>
      <c r="H8" s="92">
        <f t="shared" si="0"/>
        <v>81.617647058823522</v>
      </c>
      <c r="I8" s="92">
        <f t="shared" si="0"/>
        <v>81.617647058823522</v>
      </c>
      <c r="J8" s="92">
        <f t="shared" si="0"/>
        <v>81.617647058823522</v>
      </c>
      <c r="K8" s="92">
        <f t="shared" si="0"/>
        <v>87.149532710280369</v>
      </c>
      <c r="L8" s="92">
        <f t="shared" si="0"/>
        <v>86.405529953917053</v>
      </c>
      <c r="M8" s="92">
        <f t="shared" si="0"/>
        <v>93.049327354260086</v>
      </c>
      <c r="N8" s="92">
        <f t="shared" si="0"/>
        <v>93.049327354260086</v>
      </c>
    </row>
    <row r="9" spans="2:14">
      <c r="B9" s="53" t="s">
        <v>201</v>
      </c>
      <c r="C9" s="30">
        <v>100</v>
      </c>
      <c r="D9" s="30">
        <v>100</v>
      </c>
      <c r="E9" s="92">
        <f t="shared" ref="E9:N9" si="1">(E6/E7)*100</f>
        <v>72.477064220183479</v>
      </c>
      <c r="F9" s="92">
        <f t="shared" si="1"/>
        <v>72.727272727272734</v>
      </c>
      <c r="G9" s="92">
        <f t="shared" si="1"/>
        <v>41.666666666666671</v>
      </c>
      <c r="H9" s="92">
        <f t="shared" si="1"/>
        <v>18.382352941176471</v>
      </c>
      <c r="I9" s="92">
        <f t="shared" si="1"/>
        <v>18.382352941176471</v>
      </c>
      <c r="J9" s="92">
        <f t="shared" si="1"/>
        <v>18.382352941176471</v>
      </c>
      <c r="K9" s="92">
        <f t="shared" si="1"/>
        <v>12.850467289719624</v>
      </c>
      <c r="L9" s="92">
        <f t="shared" si="1"/>
        <v>13.594470046082948</v>
      </c>
      <c r="M9" s="92">
        <f t="shared" si="1"/>
        <v>6.9506726457399113</v>
      </c>
      <c r="N9" s="92">
        <f t="shared" si="1"/>
        <v>6.9506726457399113</v>
      </c>
    </row>
    <row r="10" spans="2:14">
      <c r="B10" s="55"/>
      <c r="C10" s="33"/>
      <c r="D10" s="33"/>
      <c r="E10" s="93"/>
      <c r="F10" s="93"/>
      <c r="G10" s="93"/>
      <c r="H10" s="93"/>
      <c r="I10" s="93"/>
      <c r="J10" s="93"/>
      <c r="K10" s="93"/>
      <c r="L10" s="93"/>
      <c r="M10" s="93"/>
      <c r="N10" s="93"/>
    </row>
    <row r="11" spans="2:14" s="22" customFormat="1" ht="26.25" customHeight="1">
      <c r="B11" s="127" t="s">
        <v>197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</row>
    <row r="12" spans="2:14" s="15" customFormat="1" ht="15.75" customHeight="1">
      <c r="B12" s="126" t="s">
        <v>198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</row>
    <row r="13" spans="2:14" s="15" customFormat="1" ht="15.75" customHeight="1">
      <c r="B13" s="126" t="s">
        <v>149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</row>
  </sheetData>
  <mergeCells count="3">
    <mergeCell ref="B13:N13"/>
    <mergeCell ref="B11:N11"/>
    <mergeCell ref="B12:N1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zoomScaleNormal="100" workbookViewId="0"/>
  </sheetViews>
  <sheetFormatPr baseColWidth="10" defaultRowHeight="15"/>
  <cols>
    <col min="1" max="1" width="4.28515625" style="5" customWidth="1"/>
    <col min="2" max="2" width="11.42578125" style="5"/>
    <col min="3" max="3" width="23.7109375" style="5" customWidth="1"/>
    <col min="4" max="4" width="13.140625" style="5" customWidth="1"/>
    <col min="5" max="5" width="16.85546875" style="5" customWidth="1"/>
    <col min="6" max="6" width="22.42578125" style="5" customWidth="1"/>
    <col min="7" max="7" width="12.85546875" style="5" customWidth="1"/>
    <col min="8" max="8" width="16" style="5" customWidth="1"/>
    <col min="9" max="9" width="26.7109375" style="5" customWidth="1"/>
    <col min="10" max="10" width="13.140625" style="5" customWidth="1"/>
    <col min="11" max="11" width="16.28515625" style="5" customWidth="1"/>
    <col min="12" max="12" width="28.5703125" style="5" customWidth="1"/>
    <col min="13" max="16384" width="11.42578125" style="5"/>
  </cols>
  <sheetData>
    <row r="2" spans="2:12" s="21" customFormat="1">
      <c r="B2" s="121" t="s">
        <v>292</v>
      </c>
      <c r="C2" s="95"/>
      <c r="D2" s="95"/>
      <c r="E2" s="95"/>
      <c r="F2" s="95"/>
    </row>
    <row r="3" spans="2:12">
      <c r="B3" s="29"/>
      <c r="C3" s="29"/>
      <c r="D3" s="29"/>
      <c r="E3" s="29"/>
      <c r="F3" s="29"/>
    </row>
    <row r="4" spans="2:12" ht="42" customHeight="1">
      <c r="B4" s="117" t="s">
        <v>271</v>
      </c>
      <c r="C4" s="118" t="s">
        <v>272</v>
      </c>
      <c r="D4" s="119" t="s">
        <v>257</v>
      </c>
      <c r="E4" s="119" t="s">
        <v>289</v>
      </c>
      <c r="F4" s="120" t="s">
        <v>273</v>
      </c>
      <c r="G4" s="119" t="s">
        <v>258</v>
      </c>
      <c r="H4" s="119" t="s">
        <v>290</v>
      </c>
      <c r="I4" s="120" t="s">
        <v>274</v>
      </c>
      <c r="J4" s="119" t="s">
        <v>259</v>
      </c>
      <c r="K4" s="119" t="s">
        <v>291</v>
      </c>
      <c r="L4" s="120" t="s">
        <v>275</v>
      </c>
    </row>
    <row r="5" spans="2:12">
      <c r="B5" s="115" t="s">
        <v>6</v>
      </c>
      <c r="C5" s="30" t="s">
        <v>106</v>
      </c>
      <c r="D5" s="88">
        <v>0</v>
      </c>
      <c r="E5" s="89">
        <v>820</v>
      </c>
      <c r="F5" s="30">
        <v>0</v>
      </c>
      <c r="G5" s="91">
        <v>0</v>
      </c>
      <c r="H5" s="97">
        <v>879</v>
      </c>
      <c r="I5" s="98">
        <v>0</v>
      </c>
      <c r="J5" s="91">
        <v>0</v>
      </c>
      <c r="K5" s="97">
        <v>927</v>
      </c>
      <c r="L5" s="98">
        <v>0</v>
      </c>
    </row>
    <row r="6" spans="2:12">
      <c r="B6" s="115" t="s">
        <v>8</v>
      </c>
      <c r="C6" s="30" t="s">
        <v>107</v>
      </c>
      <c r="D6" s="88">
        <v>0</v>
      </c>
      <c r="E6" s="89">
        <v>817</v>
      </c>
      <c r="F6" s="30">
        <v>0</v>
      </c>
      <c r="G6" s="91">
        <v>0</v>
      </c>
      <c r="H6" s="97">
        <v>897</v>
      </c>
      <c r="I6" s="98">
        <v>0</v>
      </c>
      <c r="J6" s="91">
        <v>0</v>
      </c>
      <c r="K6" s="97">
        <v>847</v>
      </c>
      <c r="L6" s="98">
        <v>0</v>
      </c>
    </row>
    <row r="7" spans="2:12">
      <c r="B7" s="115" t="s">
        <v>10</v>
      </c>
      <c r="C7" s="30" t="s">
        <v>108</v>
      </c>
      <c r="D7" s="88">
        <v>0</v>
      </c>
      <c r="E7" s="89">
        <v>655</v>
      </c>
      <c r="F7" s="30">
        <v>0</v>
      </c>
      <c r="G7" s="91">
        <v>0</v>
      </c>
      <c r="H7" s="97">
        <v>670</v>
      </c>
      <c r="I7" s="98">
        <v>0</v>
      </c>
      <c r="J7" s="91">
        <v>0</v>
      </c>
      <c r="K7" s="97">
        <v>714</v>
      </c>
      <c r="L7" s="98">
        <v>0</v>
      </c>
    </row>
    <row r="8" spans="2:12">
      <c r="B8" s="115" t="s">
        <v>12</v>
      </c>
      <c r="C8" s="30" t="s">
        <v>109</v>
      </c>
      <c r="D8" s="88">
        <v>0</v>
      </c>
      <c r="E8" s="89">
        <v>1158</v>
      </c>
      <c r="F8" s="30">
        <v>0</v>
      </c>
      <c r="G8" s="91">
        <v>0</v>
      </c>
      <c r="H8" s="97">
        <v>1052</v>
      </c>
      <c r="I8" s="98">
        <v>0</v>
      </c>
      <c r="J8" s="91">
        <v>0</v>
      </c>
      <c r="K8" s="97">
        <v>1063</v>
      </c>
      <c r="L8" s="98">
        <v>0</v>
      </c>
    </row>
    <row r="9" spans="2:12">
      <c r="B9" s="115" t="s">
        <v>16</v>
      </c>
      <c r="C9" s="30" t="s">
        <v>110</v>
      </c>
      <c r="D9" s="88" t="s">
        <v>126</v>
      </c>
      <c r="E9" s="89">
        <v>215</v>
      </c>
      <c r="F9" s="30" t="s">
        <v>126</v>
      </c>
      <c r="G9" s="91">
        <v>0</v>
      </c>
      <c r="H9" s="97">
        <v>184</v>
      </c>
      <c r="I9" s="98">
        <v>0</v>
      </c>
      <c r="J9" s="91">
        <v>0</v>
      </c>
      <c r="K9" s="97">
        <v>346</v>
      </c>
      <c r="L9" s="98">
        <v>0</v>
      </c>
    </row>
    <row r="10" spans="2:12">
      <c r="B10" s="115">
        <v>11</v>
      </c>
      <c r="C10" s="30" t="s">
        <v>239</v>
      </c>
      <c r="D10" s="88">
        <v>31</v>
      </c>
      <c r="E10" s="89">
        <v>11559</v>
      </c>
      <c r="F10" s="30">
        <v>3</v>
      </c>
      <c r="G10" s="91">
        <v>53</v>
      </c>
      <c r="H10" s="97">
        <v>12485</v>
      </c>
      <c r="I10" s="98">
        <v>4</v>
      </c>
      <c r="J10" s="91">
        <v>55</v>
      </c>
      <c r="K10" s="97">
        <v>13225</v>
      </c>
      <c r="L10" s="98">
        <v>4</v>
      </c>
    </row>
    <row r="11" spans="2:12">
      <c r="B11" s="115">
        <v>24</v>
      </c>
      <c r="C11" s="30" t="s">
        <v>240</v>
      </c>
      <c r="D11" s="88">
        <v>0</v>
      </c>
      <c r="E11" s="89">
        <v>2037</v>
      </c>
      <c r="F11" s="30">
        <v>0</v>
      </c>
      <c r="G11" s="91">
        <v>40</v>
      </c>
      <c r="H11" s="97">
        <v>2085</v>
      </c>
      <c r="I11" s="98">
        <v>19</v>
      </c>
      <c r="J11" s="91">
        <v>40</v>
      </c>
      <c r="K11" s="97">
        <v>2591</v>
      </c>
      <c r="L11" s="98">
        <v>15</v>
      </c>
    </row>
    <row r="12" spans="2:12">
      <c r="B12" s="115">
        <v>27</v>
      </c>
      <c r="C12" s="30" t="s">
        <v>241</v>
      </c>
      <c r="D12" s="88">
        <v>0</v>
      </c>
      <c r="E12" s="90">
        <v>2293</v>
      </c>
      <c r="F12" s="30">
        <v>0</v>
      </c>
      <c r="G12" s="91">
        <v>2</v>
      </c>
      <c r="H12" s="98">
        <v>1923</v>
      </c>
      <c r="I12" s="98">
        <v>1</v>
      </c>
      <c r="J12" s="91">
        <v>2</v>
      </c>
      <c r="K12" s="97">
        <v>2198</v>
      </c>
      <c r="L12" s="98">
        <v>1</v>
      </c>
    </row>
    <row r="13" spans="2:12">
      <c r="B13" s="115">
        <v>28</v>
      </c>
      <c r="C13" s="30" t="s">
        <v>242</v>
      </c>
      <c r="D13" s="88">
        <v>0</v>
      </c>
      <c r="E13" s="90">
        <v>3555</v>
      </c>
      <c r="F13" s="30">
        <v>0</v>
      </c>
      <c r="G13" s="91">
        <v>8</v>
      </c>
      <c r="H13" s="98">
        <v>3983</v>
      </c>
      <c r="I13" s="98">
        <v>2</v>
      </c>
      <c r="J13" s="91">
        <v>12</v>
      </c>
      <c r="K13" s="97">
        <v>3766</v>
      </c>
      <c r="L13" s="98">
        <v>3</v>
      </c>
    </row>
    <row r="14" spans="2:12">
      <c r="B14" s="115">
        <v>32</v>
      </c>
      <c r="C14" s="30" t="s">
        <v>243</v>
      </c>
      <c r="D14" s="88">
        <v>0</v>
      </c>
      <c r="E14" s="90">
        <v>7599</v>
      </c>
      <c r="F14" s="30">
        <v>0</v>
      </c>
      <c r="G14" s="91">
        <v>60</v>
      </c>
      <c r="H14" s="98">
        <v>6693</v>
      </c>
      <c r="I14" s="98">
        <v>9</v>
      </c>
      <c r="J14" s="91">
        <v>60</v>
      </c>
      <c r="K14" s="97">
        <v>7241</v>
      </c>
      <c r="L14" s="98">
        <v>8</v>
      </c>
    </row>
    <row r="15" spans="2:12">
      <c r="B15" s="115">
        <v>44</v>
      </c>
      <c r="C15" s="30" t="s">
        <v>244</v>
      </c>
      <c r="D15" s="88">
        <v>0</v>
      </c>
      <c r="E15" s="90">
        <v>6009</v>
      </c>
      <c r="F15" s="30">
        <v>0</v>
      </c>
      <c r="G15" s="91">
        <v>40</v>
      </c>
      <c r="H15" s="98">
        <v>6349</v>
      </c>
      <c r="I15" s="98">
        <v>6</v>
      </c>
      <c r="J15" s="91">
        <v>40</v>
      </c>
      <c r="K15" s="97">
        <v>5659</v>
      </c>
      <c r="L15" s="98">
        <v>7</v>
      </c>
    </row>
    <row r="16" spans="2:12">
      <c r="B16" s="115">
        <v>52</v>
      </c>
      <c r="C16" s="30" t="s">
        <v>245</v>
      </c>
      <c r="D16" s="88">
        <v>20</v>
      </c>
      <c r="E16" s="89">
        <v>1799</v>
      </c>
      <c r="F16" s="30">
        <v>11</v>
      </c>
      <c r="G16" s="91">
        <v>0</v>
      </c>
      <c r="H16" s="97">
        <v>2200</v>
      </c>
      <c r="I16" s="98">
        <v>0</v>
      </c>
      <c r="J16" s="91">
        <v>0</v>
      </c>
      <c r="K16" s="97">
        <v>2389</v>
      </c>
      <c r="L16" s="98">
        <v>0</v>
      </c>
    </row>
    <row r="17" spans="2:12">
      <c r="B17" s="115">
        <v>53</v>
      </c>
      <c r="C17" s="30" t="s">
        <v>246</v>
      </c>
      <c r="D17" s="88">
        <v>0</v>
      </c>
      <c r="E17" s="89">
        <v>1714</v>
      </c>
      <c r="F17" s="30">
        <v>0</v>
      </c>
      <c r="G17" s="91">
        <v>40</v>
      </c>
      <c r="H17" s="97">
        <v>2041</v>
      </c>
      <c r="I17" s="98">
        <v>20</v>
      </c>
      <c r="J17" s="91">
        <v>40</v>
      </c>
      <c r="K17" s="97">
        <v>2320</v>
      </c>
      <c r="L17" s="98">
        <v>17</v>
      </c>
    </row>
    <row r="18" spans="2:12">
      <c r="B18" s="115">
        <v>75</v>
      </c>
      <c r="C18" s="30" t="s">
        <v>247</v>
      </c>
      <c r="D18" s="88">
        <v>17</v>
      </c>
      <c r="E18" s="90">
        <v>4675</v>
      </c>
      <c r="F18" s="30">
        <v>4</v>
      </c>
      <c r="G18" s="91">
        <v>20</v>
      </c>
      <c r="H18" s="98">
        <v>4947</v>
      </c>
      <c r="I18" s="98">
        <v>4</v>
      </c>
      <c r="J18" s="91">
        <v>44</v>
      </c>
      <c r="K18" s="97">
        <v>5425</v>
      </c>
      <c r="L18" s="98">
        <v>8</v>
      </c>
    </row>
    <row r="19" spans="2:12">
      <c r="B19" s="115">
        <v>76</v>
      </c>
      <c r="C19" s="30" t="s">
        <v>248</v>
      </c>
      <c r="D19" s="88">
        <v>53</v>
      </c>
      <c r="E19" s="90">
        <v>4394</v>
      </c>
      <c r="F19" s="30">
        <v>12</v>
      </c>
      <c r="G19" s="91">
        <v>53</v>
      </c>
      <c r="H19" s="98">
        <v>5287</v>
      </c>
      <c r="I19" s="98">
        <v>10</v>
      </c>
      <c r="J19" s="91">
        <v>53</v>
      </c>
      <c r="K19" s="97">
        <v>6070</v>
      </c>
      <c r="L19" s="98">
        <v>9</v>
      </c>
    </row>
    <row r="20" spans="2:12">
      <c r="B20" s="115">
        <v>84</v>
      </c>
      <c r="C20" s="30" t="s">
        <v>249</v>
      </c>
      <c r="D20" s="88">
        <v>24</v>
      </c>
      <c r="E20" s="90">
        <v>4757</v>
      </c>
      <c r="F20" s="30">
        <v>5</v>
      </c>
      <c r="G20" s="91">
        <v>60</v>
      </c>
      <c r="H20" s="98">
        <v>5710</v>
      </c>
      <c r="I20" s="98">
        <v>11</v>
      </c>
      <c r="J20" s="91">
        <v>60</v>
      </c>
      <c r="K20" s="97">
        <v>6783</v>
      </c>
      <c r="L20" s="98">
        <v>9</v>
      </c>
    </row>
    <row r="21" spans="2:12">
      <c r="B21" s="115">
        <v>93</v>
      </c>
      <c r="C21" s="30" t="s">
        <v>250</v>
      </c>
      <c r="D21" s="88">
        <v>32</v>
      </c>
      <c r="E21" s="89">
        <v>6986</v>
      </c>
      <c r="F21" s="30">
        <v>5</v>
      </c>
      <c r="G21" s="91">
        <v>32</v>
      </c>
      <c r="H21" s="97">
        <v>7576</v>
      </c>
      <c r="I21" s="98">
        <v>4</v>
      </c>
      <c r="J21" s="91">
        <v>40</v>
      </c>
      <c r="K21" s="97">
        <v>7597</v>
      </c>
      <c r="L21" s="98">
        <v>5</v>
      </c>
    </row>
    <row r="22" spans="2:12">
      <c r="B22" s="115">
        <v>94</v>
      </c>
      <c r="C22" s="30" t="s">
        <v>251</v>
      </c>
      <c r="D22" s="88">
        <v>0</v>
      </c>
      <c r="E22" s="89">
        <v>437</v>
      </c>
      <c r="F22" s="30">
        <v>0</v>
      </c>
      <c r="G22" s="91">
        <v>0</v>
      </c>
      <c r="H22" s="97">
        <v>435</v>
      </c>
      <c r="I22" s="98">
        <v>0</v>
      </c>
      <c r="J22" s="91">
        <v>0</v>
      </c>
      <c r="K22" s="97">
        <v>408</v>
      </c>
      <c r="L22" s="98">
        <v>0</v>
      </c>
    </row>
    <row r="23" spans="2:12" ht="12.75" customHeight="1">
      <c r="B23" s="36"/>
      <c r="C23" s="36"/>
      <c r="D23" s="37"/>
      <c r="E23" s="96"/>
      <c r="F23" s="36"/>
      <c r="G23" s="14"/>
      <c r="H23" s="94"/>
      <c r="I23" s="6"/>
      <c r="J23" s="14"/>
      <c r="K23" s="94"/>
      <c r="L23" s="6"/>
    </row>
    <row r="24" spans="2:12">
      <c r="B24" s="43" t="s">
        <v>216</v>
      </c>
      <c r="C24" s="29"/>
      <c r="D24" s="29"/>
      <c r="E24" s="29"/>
      <c r="F24" s="29"/>
    </row>
    <row r="25" spans="2:12" ht="13.5" customHeight="1">
      <c r="B25" s="43" t="s">
        <v>198</v>
      </c>
      <c r="C25" s="29"/>
      <c r="D25" s="29"/>
      <c r="E25" s="29"/>
      <c r="F25" s="29"/>
    </row>
    <row r="26" spans="2:12" ht="14.25" customHeight="1">
      <c r="B26" s="29" t="s">
        <v>202</v>
      </c>
      <c r="C26" s="29"/>
      <c r="D26" s="29"/>
      <c r="E26" s="29"/>
      <c r="F26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2"/>
  <sheetViews>
    <sheetView workbookViewId="0"/>
  </sheetViews>
  <sheetFormatPr baseColWidth="10" defaultRowHeight="15"/>
  <cols>
    <col min="1" max="1" width="4" style="5" customWidth="1"/>
    <col min="2" max="2" width="18.5703125" style="5" customWidth="1"/>
    <col min="3" max="16384" width="11.42578125" style="5"/>
  </cols>
  <sheetData>
    <row r="2" spans="2:16">
      <c r="B2" s="40" t="s">
        <v>162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2:16">
      <c r="B3" s="4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16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114" t="s">
        <v>159</v>
      </c>
    </row>
    <row r="5" spans="2:16">
      <c r="B5" s="30"/>
      <c r="C5" s="31">
        <v>2008</v>
      </c>
      <c r="D5" s="31">
        <v>2009</v>
      </c>
      <c r="E5" s="31">
        <v>2010</v>
      </c>
      <c r="F5" s="31">
        <v>2011</v>
      </c>
      <c r="G5" s="31">
        <v>2012</v>
      </c>
      <c r="H5" s="31">
        <v>2013</v>
      </c>
      <c r="I5" s="31">
        <v>2014</v>
      </c>
      <c r="J5" s="31">
        <v>2015</v>
      </c>
      <c r="K5" s="31">
        <v>2016</v>
      </c>
      <c r="L5" s="31">
        <v>2017</v>
      </c>
      <c r="M5" s="31">
        <v>2018</v>
      </c>
      <c r="N5" s="31">
        <v>2019</v>
      </c>
      <c r="O5" s="16"/>
      <c r="P5" s="16"/>
    </row>
    <row r="6" spans="2:16">
      <c r="B6" s="32" t="s">
        <v>152</v>
      </c>
      <c r="C6" s="41">
        <v>68.203853893530095</v>
      </c>
      <c r="D6" s="41">
        <v>67.823714137626141</v>
      </c>
      <c r="E6" s="41">
        <v>67.550771110093137</v>
      </c>
      <c r="F6" s="41">
        <v>67.323796499746464</v>
      </c>
      <c r="G6" s="41">
        <v>66.550214343468255</v>
      </c>
      <c r="H6" s="41">
        <v>66.448922010611227</v>
      </c>
      <c r="I6" s="41">
        <v>65.905481458638505</v>
      </c>
      <c r="J6" s="41">
        <v>65.610719059906117</v>
      </c>
      <c r="K6" s="41">
        <v>65.041299042613105</v>
      </c>
      <c r="L6" s="41">
        <v>64.116355303777723</v>
      </c>
      <c r="M6" s="41">
        <v>63.480317240713632</v>
      </c>
      <c r="N6" s="41">
        <v>63.066807370728142</v>
      </c>
      <c r="O6" s="17"/>
      <c r="P6" s="17"/>
    </row>
    <row r="7" spans="2:16" ht="25.5">
      <c r="B7" s="32" t="s">
        <v>155</v>
      </c>
      <c r="C7" s="41">
        <v>18.005671077504726</v>
      </c>
      <c r="D7" s="41">
        <v>18.552394890088113</v>
      </c>
      <c r="E7" s="41">
        <v>19.109787753855549</v>
      </c>
      <c r="F7" s="41">
        <v>19.354343049430707</v>
      </c>
      <c r="G7" s="41">
        <v>20.238295015942274</v>
      </c>
      <c r="H7" s="41">
        <v>20.302389057564326</v>
      </c>
      <c r="I7" s="41">
        <v>20.87734176239303</v>
      </c>
      <c r="J7" s="41">
        <v>21.166101905679735</v>
      </c>
      <c r="K7" s="41">
        <v>21.769601401664477</v>
      </c>
      <c r="L7" s="41">
        <v>22.478597116578083</v>
      </c>
      <c r="M7" s="41">
        <v>23.495439262560126</v>
      </c>
      <c r="N7" s="41">
        <v>23.979219092458802</v>
      </c>
      <c r="O7" s="17"/>
      <c r="P7" s="17"/>
    </row>
    <row r="8" spans="2:16" ht="25.5">
      <c r="B8" s="32" t="s">
        <v>156</v>
      </c>
      <c r="C8" s="41">
        <v>13.790475028965179</v>
      </c>
      <c r="D8" s="41">
        <v>13.623890972285741</v>
      </c>
      <c r="E8" s="41">
        <v>13.339441136051306</v>
      </c>
      <c r="F8" s="41">
        <v>13.32186045082282</v>
      </c>
      <c r="G8" s="41">
        <v>13.211490640589481</v>
      </c>
      <c r="H8" s="41">
        <v>13.248688931824454</v>
      </c>
      <c r="I8" s="41">
        <v>13.217176778968467</v>
      </c>
      <c r="J8" s="41">
        <v>13.223179034414152</v>
      </c>
      <c r="K8" s="41">
        <v>13.18909955572242</v>
      </c>
      <c r="L8" s="41">
        <v>13.405047579644187</v>
      </c>
      <c r="M8" s="41">
        <v>13.024243496726243</v>
      </c>
      <c r="N8" s="41">
        <v>12.953973536813054</v>
      </c>
      <c r="O8" s="17"/>
      <c r="P8" s="17"/>
    </row>
    <row r="9" spans="2:16">
      <c r="B9" s="3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39"/>
      <c r="O9" s="17"/>
      <c r="P9" s="17"/>
    </row>
    <row r="10" spans="2:16" s="15" customFormat="1" ht="27" customHeight="1">
      <c r="B10" s="127" t="s">
        <v>157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2:16" s="15" customFormat="1" ht="12" customHeight="1">
      <c r="B11" s="127" t="s">
        <v>158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2:16" s="15" customFormat="1" ht="12.75">
      <c r="B12" s="36" t="s">
        <v>149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</sheetData>
  <mergeCells count="2">
    <mergeCell ref="B10:M10"/>
    <mergeCell ref="B11:M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"/>
  <sheetViews>
    <sheetView workbookViewId="0">
      <selection activeCell="A2" sqref="A2"/>
    </sheetView>
  </sheetViews>
  <sheetFormatPr baseColWidth="10" defaultRowHeight="15"/>
  <cols>
    <col min="1" max="1" width="3.5703125" style="5" customWidth="1"/>
    <col min="2" max="2" width="13.28515625" style="5" customWidth="1"/>
    <col min="3" max="16384" width="11.42578125" style="5"/>
  </cols>
  <sheetData>
    <row r="2" spans="2:14">
      <c r="B2" s="40" t="s">
        <v>252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4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2:14">
      <c r="B4" s="31"/>
      <c r="C4" s="31">
        <v>2008</v>
      </c>
      <c r="D4" s="31">
        <v>2009</v>
      </c>
      <c r="E4" s="31">
        <v>2010</v>
      </c>
      <c r="F4" s="31">
        <v>2011</v>
      </c>
      <c r="G4" s="31">
        <v>2012</v>
      </c>
      <c r="H4" s="31">
        <v>2013</v>
      </c>
      <c r="I4" s="31">
        <v>2014</v>
      </c>
      <c r="J4" s="31">
        <v>2015</v>
      </c>
      <c r="K4" s="31">
        <v>2016</v>
      </c>
      <c r="L4" s="31">
        <v>2017</v>
      </c>
      <c r="M4" s="31">
        <v>2018</v>
      </c>
      <c r="N4" s="31">
        <v>2019</v>
      </c>
    </row>
    <row r="5" spans="2:14" ht="51">
      <c r="B5" s="32" t="s">
        <v>144</v>
      </c>
      <c r="C5" s="32">
        <f>178+5</f>
        <v>183</v>
      </c>
      <c r="D5" s="32">
        <v>163</v>
      </c>
      <c r="E5" s="32">
        <v>164</v>
      </c>
      <c r="F5" s="32">
        <v>188</v>
      </c>
      <c r="G5" s="32">
        <v>235</v>
      </c>
      <c r="H5" s="32">
        <v>277</v>
      </c>
      <c r="I5" s="32">
        <v>295</v>
      </c>
      <c r="J5" s="32">
        <v>318</v>
      </c>
      <c r="K5" s="32">
        <v>355</v>
      </c>
      <c r="L5" s="32">
        <v>355</v>
      </c>
      <c r="M5" s="32">
        <v>393</v>
      </c>
      <c r="N5" s="32">
        <v>394</v>
      </c>
    </row>
    <row r="6" spans="2:14" ht="51">
      <c r="B6" s="32" t="s">
        <v>173</v>
      </c>
      <c r="C6" s="54">
        <v>51237</v>
      </c>
      <c r="D6" s="54">
        <v>44624</v>
      </c>
      <c r="E6" s="54">
        <v>37978</v>
      </c>
      <c r="F6" s="54">
        <v>45508</v>
      </c>
      <c r="G6" s="54">
        <v>53385</v>
      </c>
      <c r="H6" s="54">
        <v>61235</v>
      </c>
      <c r="I6" s="54">
        <v>64729</v>
      </c>
      <c r="J6" s="54">
        <v>66667</v>
      </c>
      <c r="K6" s="54">
        <f>77642-2338</f>
        <v>75304</v>
      </c>
      <c r="L6" s="54">
        <v>73396</v>
      </c>
      <c r="M6" s="54">
        <v>87083</v>
      </c>
      <c r="N6" s="54">
        <v>86586</v>
      </c>
    </row>
    <row r="7" spans="2:14">
      <c r="B7" s="34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2:14" s="22" customFormat="1" ht="12.75">
      <c r="B8" s="127" t="s">
        <v>203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</row>
    <row r="9" spans="2:14" s="15" customFormat="1" ht="12.75">
      <c r="B9" s="131" t="s">
        <v>164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</row>
    <row r="10" spans="2:14" s="15" customFormat="1" ht="12.75">
      <c r="B10" s="126" t="s">
        <v>165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</row>
  </sheetData>
  <mergeCells count="3">
    <mergeCell ref="B8:N8"/>
    <mergeCell ref="B9:N9"/>
    <mergeCell ref="B10:N10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9"/>
  <sheetViews>
    <sheetView workbookViewId="0">
      <selection activeCell="A2" sqref="A2"/>
    </sheetView>
  </sheetViews>
  <sheetFormatPr baseColWidth="10" defaultRowHeight="15"/>
  <cols>
    <col min="1" max="1" width="3.28515625" style="5" customWidth="1"/>
    <col min="2" max="2" width="11.42578125" style="5"/>
    <col min="3" max="3" width="23.28515625" style="5" customWidth="1"/>
    <col min="4" max="4" width="15.42578125" style="5" customWidth="1"/>
    <col min="5" max="5" width="17.5703125" style="5" customWidth="1"/>
    <col min="6" max="6" width="23.7109375" style="5" customWidth="1"/>
    <col min="7" max="7" width="14.85546875" style="5" customWidth="1"/>
    <col min="8" max="8" width="16.85546875" style="5" customWidth="1"/>
    <col min="9" max="9" width="22.28515625" style="5" customWidth="1"/>
    <col min="10" max="10" width="14.85546875" style="5" customWidth="1"/>
    <col min="11" max="11" width="16.28515625" style="5" customWidth="1"/>
    <col min="12" max="12" width="22.7109375" style="5" customWidth="1"/>
    <col min="13" max="16384" width="11.42578125" style="5"/>
  </cols>
  <sheetData>
    <row r="2" spans="2:12">
      <c r="B2" s="40" t="s">
        <v>228</v>
      </c>
      <c r="C2" s="29"/>
      <c r="D2" s="29"/>
      <c r="E2" s="29"/>
      <c r="F2" s="29"/>
    </row>
    <row r="3" spans="2:12">
      <c r="B3" s="29"/>
      <c r="C3" s="29"/>
      <c r="D3" s="29"/>
      <c r="E3" s="29"/>
      <c r="F3" s="29"/>
    </row>
    <row r="4" spans="2:12" ht="45.75" customHeight="1">
      <c r="B4" s="117" t="s">
        <v>278</v>
      </c>
      <c r="C4" s="118" t="s">
        <v>272</v>
      </c>
      <c r="D4" s="119" t="s">
        <v>255</v>
      </c>
      <c r="E4" s="119" t="s">
        <v>289</v>
      </c>
      <c r="F4" s="120" t="s">
        <v>293</v>
      </c>
      <c r="G4" s="119" t="s">
        <v>254</v>
      </c>
      <c r="H4" s="119" t="s">
        <v>290</v>
      </c>
      <c r="I4" s="120" t="s">
        <v>276</v>
      </c>
      <c r="J4" s="119" t="s">
        <v>256</v>
      </c>
      <c r="K4" s="119" t="s">
        <v>291</v>
      </c>
      <c r="L4" s="120" t="s">
        <v>277</v>
      </c>
    </row>
    <row r="5" spans="2:12">
      <c r="B5" s="115" t="s">
        <v>6</v>
      </c>
      <c r="C5" s="30" t="s">
        <v>106</v>
      </c>
      <c r="D5" s="87">
        <v>0</v>
      </c>
      <c r="E5" s="89">
        <v>820</v>
      </c>
      <c r="F5" s="90">
        <v>0</v>
      </c>
      <c r="G5" s="87">
        <v>8</v>
      </c>
      <c r="H5" s="89">
        <v>879</v>
      </c>
      <c r="I5" s="90">
        <v>9</v>
      </c>
      <c r="J5" s="87">
        <v>8</v>
      </c>
      <c r="K5" s="89">
        <v>927</v>
      </c>
      <c r="L5" s="90">
        <v>9</v>
      </c>
    </row>
    <row r="6" spans="2:12">
      <c r="B6" s="115" t="s">
        <v>8</v>
      </c>
      <c r="C6" s="30" t="s">
        <v>107</v>
      </c>
      <c r="D6" s="87">
        <v>15</v>
      </c>
      <c r="E6" s="89">
        <v>817</v>
      </c>
      <c r="F6" s="90">
        <v>18</v>
      </c>
      <c r="G6" s="87">
        <v>15</v>
      </c>
      <c r="H6" s="89">
        <v>897</v>
      </c>
      <c r="I6" s="90">
        <v>17</v>
      </c>
      <c r="J6" s="87">
        <v>13</v>
      </c>
      <c r="K6" s="89">
        <v>847</v>
      </c>
      <c r="L6" s="90">
        <v>15</v>
      </c>
    </row>
    <row r="7" spans="2:12">
      <c r="B7" s="115" t="s">
        <v>10</v>
      </c>
      <c r="C7" s="30" t="s">
        <v>108</v>
      </c>
      <c r="D7" s="87">
        <v>0</v>
      </c>
      <c r="E7" s="89">
        <v>655</v>
      </c>
      <c r="F7" s="90">
        <v>0</v>
      </c>
      <c r="G7" s="87">
        <v>0</v>
      </c>
      <c r="H7" s="89">
        <v>670</v>
      </c>
      <c r="I7" s="90">
        <v>0</v>
      </c>
      <c r="J7" s="87">
        <v>0</v>
      </c>
      <c r="K7" s="89">
        <v>714</v>
      </c>
      <c r="L7" s="90">
        <v>0</v>
      </c>
    </row>
    <row r="8" spans="2:12">
      <c r="B8" s="115" t="s">
        <v>12</v>
      </c>
      <c r="C8" s="30" t="s">
        <v>109</v>
      </c>
      <c r="D8" s="87">
        <v>0</v>
      </c>
      <c r="E8" s="89">
        <v>1158</v>
      </c>
      <c r="F8" s="90">
        <v>0</v>
      </c>
      <c r="G8" s="87">
        <v>0</v>
      </c>
      <c r="H8" s="89">
        <v>1052</v>
      </c>
      <c r="I8" s="90">
        <v>0</v>
      </c>
      <c r="J8" s="87">
        <v>0</v>
      </c>
      <c r="K8" s="89">
        <v>1063</v>
      </c>
      <c r="L8" s="90">
        <v>0</v>
      </c>
    </row>
    <row r="9" spans="2:12">
      <c r="B9" s="115" t="s">
        <v>16</v>
      </c>
      <c r="C9" s="30" t="s">
        <v>110</v>
      </c>
      <c r="D9" s="87"/>
      <c r="E9" s="89">
        <v>215</v>
      </c>
      <c r="F9" s="90">
        <v>0</v>
      </c>
      <c r="G9" s="87">
        <v>0</v>
      </c>
      <c r="H9" s="89">
        <v>184</v>
      </c>
      <c r="I9" s="90">
        <v>0</v>
      </c>
      <c r="J9" s="87">
        <v>0</v>
      </c>
      <c r="K9" s="89">
        <v>346</v>
      </c>
      <c r="L9" s="90">
        <v>0</v>
      </c>
    </row>
    <row r="10" spans="2:12">
      <c r="B10" s="115">
        <v>11</v>
      </c>
      <c r="C10" s="30" t="s">
        <v>239</v>
      </c>
      <c r="D10" s="87">
        <v>26</v>
      </c>
      <c r="E10" s="89">
        <v>11559</v>
      </c>
      <c r="F10" s="90">
        <v>2</v>
      </c>
      <c r="G10" s="87">
        <v>45</v>
      </c>
      <c r="H10" s="89">
        <v>12485</v>
      </c>
      <c r="I10" s="90">
        <v>4</v>
      </c>
      <c r="J10" s="87">
        <v>69</v>
      </c>
      <c r="K10" s="89">
        <v>13225</v>
      </c>
      <c r="L10" s="90">
        <v>5</v>
      </c>
    </row>
    <row r="11" spans="2:12">
      <c r="B11" s="115">
        <v>24</v>
      </c>
      <c r="C11" s="30" t="s">
        <v>240</v>
      </c>
      <c r="D11" s="87">
        <v>0</v>
      </c>
      <c r="E11" s="89">
        <v>2037</v>
      </c>
      <c r="F11" s="90">
        <v>0</v>
      </c>
      <c r="G11" s="87">
        <v>0</v>
      </c>
      <c r="H11" s="89">
        <v>2085</v>
      </c>
      <c r="I11" s="90">
        <v>0</v>
      </c>
      <c r="J11" s="87">
        <v>18</v>
      </c>
      <c r="K11" s="89">
        <v>2591</v>
      </c>
      <c r="L11" s="90">
        <v>7</v>
      </c>
    </row>
    <row r="12" spans="2:12">
      <c r="B12" s="115">
        <v>27</v>
      </c>
      <c r="C12" s="30" t="s">
        <v>241</v>
      </c>
      <c r="D12" s="87">
        <v>25</v>
      </c>
      <c r="E12" s="90">
        <v>2293</v>
      </c>
      <c r="F12" s="90">
        <v>11</v>
      </c>
      <c r="G12" s="87">
        <v>25</v>
      </c>
      <c r="H12" s="90">
        <v>1923</v>
      </c>
      <c r="I12" s="90">
        <v>13</v>
      </c>
      <c r="J12" s="87">
        <v>20</v>
      </c>
      <c r="K12" s="89">
        <v>2198</v>
      </c>
      <c r="L12" s="90">
        <v>9</v>
      </c>
    </row>
    <row r="13" spans="2:12">
      <c r="B13" s="115">
        <v>28</v>
      </c>
      <c r="C13" s="30" t="s">
        <v>242</v>
      </c>
      <c r="D13" s="87">
        <v>8</v>
      </c>
      <c r="E13" s="90">
        <v>3555</v>
      </c>
      <c r="F13" s="90">
        <v>2</v>
      </c>
      <c r="G13" s="87">
        <v>14</v>
      </c>
      <c r="H13" s="90">
        <v>3983</v>
      </c>
      <c r="I13" s="90">
        <v>4</v>
      </c>
      <c r="J13" s="87">
        <v>14</v>
      </c>
      <c r="K13" s="89">
        <v>3766</v>
      </c>
      <c r="L13" s="90">
        <v>4</v>
      </c>
    </row>
    <row r="14" spans="2:12">
      <c r="B14" s="115">
        <v>32</v>
      </c>
      <c r="C14" s="30" t="s">
        <v>243</v>
      </c>
      <c r="D14" s="87">
        <v>0</v>
      </c>
      <c r="E14" s="90">
        <v>7599</v>
      </c>
      <c r="F14" s="90">
        <v>0</v>
      </c>
      <c r="G14" s="87">
        <v>27</v>
      </c>
      <c r="H14" s="90">
        <v>6693</v>
      </c>
      <c r="I14" s="90">
        <v>4</v>
      </c>
      <c r="J14" s="87">
        <v>27</v>
      </c>
      <c r="K14" s="89">
        <v>7241</v>
      </c>
      <c r="L14" s="90">
        <v>4</v>
      </c>
    </row>
    <row r="15" spans="2:12">
      <c r="B15" s="115">
        <v>44</v>
      </c>
      <c r="C15" s="30" t="s">
        <v>244</v>
      </c>
      <c r="D15" s="87">
        <v>45</v>
      </c>
      <c r="E15" s="90">
        <v>6009</v>
      </c>
      <c r="F15" s="90">
        <v>7</v>
      </c>
      <c r="G15" s="87">
        <v>45</v>
      </c>
      <c r="H15" s="90">
        <v>6349</v>
      </c>
      <c r="I15" s="90">
        <v>7</v>
      </c>
      <c r="J15" s="87">
        <v>45</v>
      </c>
      <c r="K15" s="89">
        <v>5659</v>
      </c>
      <c r="L15" s="90">
        <v>8</v>
      </c>
    </row>
    <row r="16" spans="2:12">
      <c r="B16" s="115">
        <v>52</v>
      </c>
      <c r="C16" s="30" t="s">
        <v>245</v>
      </c>
      <c r="D16" s="87">
        <v>0</v>
      </c>
      <c r="E16" s="89">
        <v>1799</v>
      </c>
      <c r="F16" s="90">
        <v>0</v>
      </c>
      <c r="G16" s="87">
        <v>20</v>
      </c>
      <c r="H16" s="89">
        <v>2200</v>
      </c>
      <c r="I16" s="90">
        <v>9</v>
      </c>
      <c r="J16" s="87">
        <v>20</v>
      </c>
      <c r="K16" s="89">
        <v>2389</v>
      </c>
      <c r="L16" s="90">
        <v>8</v>
      </c>
    </row>
    <row r="17" spans="2:12">
      <c r="B17" s="115">
        <v>53</v>
      </c>
      <c r="C17" s="30" t="s">
        <v>246</v>
      </c>
      <c r="D17" s="87">
        <v>25</v>
      </c>
      <c r="E17" s="89">
        <v>1714</v>
      </c>
      <c r="F17" s="90">
        <v>15</v>
      </c>
      <c r="G17" s="87">
        <v>20</v>
      </c>
      <c r="H17" s="89">
        <v>2041</v>
      </c>
      <c r="I17" s="90">
        <v>10</v>
      </c>
      <c r="J17" s="87">
        <v>20</v>
      </c>
      <c r="K17" s="89">
        <v>2320</v>
      </c>
      <c r="L17" s="90">
        <v>9</v>
      </c>
    </row>
    <row r="18" spans="2:12">
      <c r="B18" s="115">
        <v>75</v>
      </c>
      <c r="C18" s="30" t="s">
        <v>247</v>
      </c>
      <c r="D18" s="87">
        <v>5</v>
      </c>
      <c r="E18" s="90">
        <v>4675</v>
      </c>
      <c r="F18" s="90">
        <v>1</v>
      </c>
      <c r="G18" s="87">
        <v>0</v>
      </c>
      <c r="H18" s="90">
        <v>4947</v>
      </c>
      <c r="I18" s="90">
        <v>0</v>
      </c>
      <c r="J18" s="87">
        <v>25</v>
      </c>
      <c r="K18" s="89">
        <v>5425</v>
      </c>
      <c r="L18" s="90">
        <v>5</v>
      </c>
    </row>
    <row r="19" spans="2:12">
      <c r="B19" s="115">
        <v>76</v>
      </c>
      <c r="C19" s="30" t="s">
        <v>248</v>
      </c>
      <c r="D19" s="87">
        <v>0</v>
      </c>
      <c r="E19" s="90">
        <v>4394</v>
      </c>
      <c r="F19" s="90">
        <v>0</v>
      </c>
      <c r="G19" s="87">
        <v>18</v>
      </c>
      <c r="H19" s="90">
        <v>5287</v>
      </c>
      <c r="I19" s="90">
        <v>3</v>
      </c>
      <c r="J19" s="87">
        <v>18</v>
      </c>
      <c r="K19" s="89">
        <v>6070</v>
      </c>
      <c r="L19" s="90">
        <v>3</v>
      </c>
    </row>
    <row r="20" spans="2:12">
      <c r="B20" s="115">
        <v>84</v>
      </c>
      <c r="C20" s="30" t="s">
        <v>249</v>
      </c>
      <c r="D20" s="87">
        <v>22</v>
      </c>
      <c r="E20" s="90">
        <v>4757</v>
      </c>
      <c r="F20" s="90">
        <v>5</v>
      </c>
      <c r="G20" s="87">
        <v>46</v>
      </c>
      <c r="H20" s="90">
        <v>5710</v>
      </c>
      <c r="I20" s="90">
        <v>8</v>
      </c>
      <c r="J20" s="87">
        <v>46</v>
      </c>
      <c r="K20" s="89">
        <v>6783</v>
      </c>
      <c r="L20" s="90">
        <v>7</v>
      </c>
    </row>
    <row r="21" spans="2:12">
      <c r="B21" s="115">
        <v>93</v>
      </c>
      <c r="C21" s="30" t="s">
        <v>250</v>
      </c>
      <c r="D21" s="87">
        <v>12</v>
      </c>
      <c r="E21" s="89">
        <v>6986</v>
      </c>
      <c r="F21" s="90">
        <v>2</v>
      </c>
      <c r="G21" s="87">
        <v>12</v>
      </c>
      <c r="H21" s="89">
        <v>7576</v>
      </c>
      <c r="I21" s="90">
        <v>2</v>
      </c>
      <c r="J21" s="87">
        <v>51</v>
      </c>
      <c r="K21" s="89">
        <v>7597</v>
      </c>
      <c r="L21" s="90">
        <v>7</v>
      </c>
    </row>
    <row r="22" spans="2:12">
      <c r="B22" s="115">
        <v>94</v>
      </c>
      <c r="C22" s="30" t="s">
        <v>251</v>
      </c>
      <c r="D22" s="87">
        <v>0</v>
      </c>
      <c r="E22" s="89">
        <v>437</v>
      </c>
      <c r="F22" s="90">
        <v>0</v>
      </c>
      <c r="G22" s="89">
        <v>0</v>
      </c>
      <c r="H22" s="89">
        <v>435</v>
      </c>
      <c r="I22" s="90">
        <v>0</v>
      </c>
      <c r="J22" s="87">
        <v>0</v>
      </c>
      <c r="K22" s="89">
        <v>408</v>
      </c>
      <c r="L22" s="90">
        <v>0</v>
      </c>
    </row>
    <row r="23" spans="2:12">
      <c r="B23" s="36"/>
      <c r="C23" s="36"/>
      <c r="D23" s="37"/>
      <c r="E23" s="96"/>
      <c r="F23" s="36"/>
      <c r="G23" s="99"/>
      <c r="H23" s="99"/>
      <c r="I23" s="10"/>
      <c r="J23" s="14"/>
      <c r="K23" s="99"/>
      <c r="L23" s="10"/>
    </row>
    <row r="24" spans="2:12">
      <c r="B24" s="43" t="s">
        <v>204</v>
      </c>
      <c r="C24" s="29"/>
      <c r="D24" s="29"/>
      <c r="E24" s="29"/>
      <c r="F24" s="29"/>
    </row>
    <row r="25" spans="2:12">
      <c r="B25" s="43" t="s">
        <v>198</v>
      </c>
      <c r="C25" s="29"/>
      <c r="D25" s="29"/>
      <c r="E25" s="29"/>
      <c r="F25" s="29"/>
    </row>
    <row r="26" spans="2:12" ht="12.75" customHeight="1">
      <c r="B26" s="29" t="s">
        <v>253</v>
      </c>
      <c r="C26" s="29"/>
      <c r="D26" s="29"/>
      <c r="E26" s="29"/>
      <c r="F26" s="29"/>
    </row>
    <row r="29" spans="2:12">
      <c r="E29" s="20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zoomScaleNormal="100" workbookViewId="0"/>
  </sheetViews>
  <sheetFormatPr baseColWidth="10" defaultRowHeight="15"/>
  <cols>
    <col min="1" max="1" width="4" style="5" customWidth="1"/>
    <col min="2" max="2" width="16.140625" style="5" customWidth="1"/>
    <col min="3" max="3" width="14.28515625" style="5" customWidth="1"/>
    <col min="4" max="4" width="15.140625" style="5" customWidth="1"/>
    <col min="5" max="5" width="13" style="5" customWidth="1"/>
    <col min="6" max="6" width="13.28515625" style="5" customWidth="1"/>
    <col min="7" max="7" width="13" style="5" customWidth="1"/>
    <col min="8" max="8" width="13.85546875" style="5" customWidth="1"/>
    <col min="9" max="9" width="15.7109375" style="5" customWidth="1"/>
    <col min="10" max="10" width="15.5703125" style="5" customWidth="1"/>
    <col min="11" max="13" width="12.42578125" style="5" bestFit="1" customWidth="1"/>
    <col min="14" max="14" width="12.140625" style="5" bestFit="1" customWidth="1"/>
    <col min="15" max="16384" width="11.42578125" style="5"/>
  </cols>
  <sheetData>
    <row r="2" spans="1:14">
      <c r="A2" s="29"/>
      <c r="B2" s="132" t="s">
        <v>229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8" customHeight="1">
      <c r="A4" s="29"/>
      <c r="B4" s="31"/>
      <c r="C4" s="31">
        <v>2008</v>
      </c>
      <c r="D4" s="31">
        <v>2009</v>
      </c>
      <c r="E4" s="31">
        <v>2010</v>
      </c>
      <c r="F4" s="31">
        <v>2011</v>
      </c>
      <c r="G4" s="31">
        <v>2012</v>
      </c>
      <c r="H4" s="31">
        <v>2013</v>
      </c>
      <c r="I4" s="31">
        <v>2014</v>
      </c>
      <c r="J4" s="31">
        <v>2015</v>
      </c>
      <c r="K4" s="31">
        <v>2016</v>
      </c>
      <c r="L4" s="31">
        <v>2017</v>
      </c>
      <c r="M4" s="31">
        <v>2018</v>
      </c>
      <c r="N4" s="31">
        <v>2019</v>
      </c>
    </row>
    <row r="5" spans="1:14" ht="38.25">
      <c r="A5" s="29"/>
      <c r="B5" s="82" t="s">
        <v>208</v>
      </c>
      <c r="C5" s="54">
        <v>65722</v>
      </c>
      <c r="D5" s="54">
        <v>65701</v>
      </c>
      <c r="E5" s="54">
        <v>65100</v>
      </c>
      <c r="F5" s="54">
        <v>65052</v>
      </c>
      <c r="G5" s="54">
        <v>65571</v>
      </c>
      <c r="H5" s="54">
        <v>65250</v>
      </c>
      <c r="I5" s="54">
        <v>65984</v>
      </c>
      <c r="J5" s="54">
        <v>65300</v>
      </c>
      <c r="K5" s="54">
        <v>64487</v>
      </c>
      <c r="L5" s="54">
        <v>62957</v>
      </c>
      <c r="M5" s="54">
        <v>62328</v>
      </c>
      <c r="N5" s="54">
        <v>61764</v>
      </c>
    </row>
    <row r="6" spans="1:14" ht="38.25">
      <c r="A6" s="29"/>
      <c r="B6" s="82" t="s">
        <v>209</v>
      </c>
      <c r="C6" s="54">
        <v>65596</v>
      </c>
      <c r="D6" s="54">
        <v>65598</v>
      </c>
      <c r="E6" s="54">
        <v>65490</v>
      </c>
      <c r="F6" s="54">
        <v>65081</v>
      </c>
      <c r="G6" s="54">
        <v>65549</v>
      </c>
      <c r="H6" s="54">
        <v>65214</v>
      </c>
      <c r="I6" s="54">
        <v>64855</v>
      </c>
      <c r="J6" s="54">
        <v>64334</v>
      </c>
      <c r="K6" s="54">
        <v>63924</v>
      </c>
      <c r="L6" s="54">
        <v>62842</v>
      </c>
      <c r="M6" s="54">
        <v>62161</v>
      </c>
      <c r="N6" s="54">
        <v>61595</v>
      </c>
    </row>
    <row r="7" spans="1:14" ht="51">
      <c r="A7" s="29"/>
      <c r="B7" s="82" t="s">
        <v>211</v>
      </c>
      <c r="C7" s="54">
        <v>29810</v>
      </c>
      <c r="D7" s="54">
        <v>27974</v>
      </c>
      <c r="E7" s="54">
        <v>28041</v>
      </c>
      <c r="F7" s="54">
        <v>28447</v>
      </c>
      <c r="G7" s="54">
        <v>28964</v>
      </c>
      <c r="H7" s="54">
        <v>29065</v>
      </c>
      <c r="I7" s="54">
        <v>29245</v>
      </c>
      <c r="J7" s="54">
        <v>29357</v>
      </c>
      <c r="K7" s="54">
        <v>29657</v>
      </c>
      <c r="L7" s="54">
        <v>29512</v>
      </c>
      <c r="M7" s="54">
        <v>29610</v>
      </c>
      <c r="N7" s="54">
        <v>29767</v>
      </c>
    </row>
    <row r="8" spans="1:14" ht="51">
      <c r="A8" s="29"/>
      <c r="B8" s="82" t="s">
        <v>210</v>
      </c>
      <c r="C8" s="54">
        <v>27902</v>
      </c>
      <c r="D8" s="54">
        <v>28045</v>
      </c>
      <c r="E8" s="54">
        <v>28340</v>
      </c>
      <c r="F8" s="54">
        <v>28427</v>
      </c>
      <c r="G8" s="54">
        <v>28806</v>
      </c>
      <c r="H8" s="54">
        <v>29005</v>
      </c>
      <c r="I8" s="54">
        <v>29198</v>
      </c>
      <c r="J8" s="54">
        <v>29320</v>
      </c>
      <c r="K8" s="54">
        <v>29448</v>
      </c>
      <c r="L8" s="54">
        <v>29424</v>
      </c>
      <c r="M8" s="54">
        <v>29458</v>
      </c>
      <c r="N8" s="54">
        <v>29660</v>
      </c>
    </row>
    <row r="9" spans="1:14">
      <c r="A9" s="29"/>
      <c r="B9" s="105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1:14">
      <c r="A10" s="29"/>
      <c r="B10" s="43" t="s">
        <v>206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9"/>
      <c r="B11" s="43" t="s">
        <v>207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9"/>
    </row>
    <row r="16" spans="1:14">
      <c r="A16" s="29"/>
    </row>
    <row r="17" spans="1:1">
      <c r="A17" s="29"/>
    </row>
    <row r="18" spans="1:1">
      <c r="A18" s="29"/>
    </row>
    <row r="19" spans="1:1">
      <c r="A19" s="29"/>
    </row>
    <row r="20" spans="1:1">
      <c r="A20" s="29"/>
    </row>
    <row r="21" spans="1:1">
      <c r="A21" s="29"/>
    </row>
    <row r="22" spans="1:1">
      <c r="A22" s="29"/>
    </row>
    <row r="23" spans="1:1">
      <c r="A23" s="29"/>
    </row>
    <row r="24" spans="1:1">
      <c r="A24" s="29"/>
    </row>
  </sheetData>
  <mergeCells count="1">
    <mergeCell ref="B2:N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workbookViewId="0"/>
  </sheetViews>
  <sheetFormatPr baseColWidth="10" defaultRowHeight="15"/>
  <cols>
    <col min="1" max="1" width="5.140625" style="5" customWidth="1"/>
    <col min="2" max="16384" width="11.42578125" style="5"/>
  </cols>
  <sheetData>
    <row r="2" spans="1:14">
      <c r="B2" s="102" t="s">
        <v>260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>
      <c r="A3" s="124"/>
      <c r="B3" s="103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124"/>
      <c r="B4" s="82"/>
      <c r="C4" s="31">
        <v>2008</v>
      </c>
      <c r="D4" s="31">
        <v>2009</v>
      </c>
      <c r="E4" s="31">
        <v>2010</v>
      </c>
      <c r="F4" s="31">
        <v>2011</v>
      </c>
      <c r="G4" s="31">
        <v>2012</v>
      </c>
      <c r="H4" s="31">
        <v>2013</v>
      </c>
      <c r="I4" s="31">
        <v>2014</v>
      </c>
      <c r="J4" s="31">
        <v>2015</v>
      </c>
      <c r="K4" s="31">
        <v>2016</v>
      </c>
      <c r="L4" s="31">
        <v>2017</v>
      </c>
      <c r="M4" s="31">
        <v>2018</v>
      </c>
      <c r="N4" s="31">
        <v>2019</v>
      </c>
    </row>
    <row r="5" spans="1:14" ht="51">
      <c r="A5" s="124"/>
      <c r="B5" s="82" t="s">
        <v>147</v>
      </c>
      <c r="C5" s="54">
        <v>21042091</v>
      </c>
      <c r="D5" s="54">
        <v>20934269</v>
      </c>
      <c r="E5" s="54">
        <v>20750055</v>
      </c>
      <c r="F5" s="54">
        <v>20684976</v>
      </c>
      <c r="G5" s="54">
        <v>20681734</v>
      </c>
      <c r="H5" s="54">
        <v>20574146</v>
      </c>
      <c r="I5" s="54">
        <v>20499871</v>
      </c>
      <c r="J5" s="54">
        <v>20328393</v>
      </c>
      <c r="K5" s="54">
        <v>20157088</v>
      </c>
      <c r="L5" s="54">
        <v>19773374</v>
      </c>
      <c r="M5" s="54">
        <v>19592347</v>
      </c>
      <c r="N5" s="54">
        <v>19347144</v>
      </c>
    </row>
    <row r="6" spans="1:14" ht="51">
      <c r="A6" s="124"/>
      <c r="B6" s="82" t="s">
        <v>146</v>
      </c>
      <c r="C6" s="54">
        <v>20978480</v>
      </c>
      <c r="D6" s="54">
        <v>20920426</v>
      </c>
      <c r="E6" s="54">
        <v>20857774</v>
      </c>
      <c r="F6" s="54">
        <v>20740966</v>
      </c>
      <c r="G6" s="54">
        <v>20746989</v>
      </c>
      <c r="H6" s="54">
        <v>20603047</v>
      </c>
      <c r="I6" s="54">
        <v>20507758</v>
      </c>
      <c r="J6" s="54">
        <v>20357386</v>
      </c>
      <c r="K6" s="54">
        <v>20212682</v>
      </c>
      <c r="L6" s="54">
        <v>19792521</v>
      </c>
      <c r="M6" s="54">
        <v>19558789</v>
      </c>
      <c r="N6" s="54">
        <v>19327113</v>
      </c>
    </row>
    <row r="7" spans="1:14" ht="63.75">
      <c r="A7" s="124"/>
      <c r="B7" s="82" t="s">
        <v>279</v>
      </c>
      <c r="C7" s="54">
        <v>5242990</v>
      </c>
      <c r="D7" s="54">
        <v>5166767</v>
      </c>
      <c r="E7" s="54">
        <v>5100316</v>
      </c>
      <c r="F7" s="54">
        <v>5162820</v>
      </c>
      <c r="G7" s="54">
        <v>5153668</v>
      </c>
      <c r="H7" s="54">
        <v>5034696</v>
      </c>
      <c r="I7" s="54">
        <v>5061837</v>
      </c>
      <c r="J7" s="54">
        <v>5080911</v>
      </c>
      <c r="K7" s="54">
        <v>5046849</v>
      </c>
      <c r="L7" s="54">
        <v>4979560</v>
      </c>
      <c r="M7" s="54">
        <v>4879215</v>
      </c>
      <c r="N7" s="54">
        <v>4791335</v>
      </c>
    </row>
    <row r="8" spans="1:14" ht="63.75">
      <c r="A8" s="124"/>
      <c r="B8" s="82" t="s">
        <v>280</v>
      </c>
      <c r="C8" s="54">
        <v>5179447</v>
      </c>
      <c r="D8" s="54">
        <v>5124839</v>
      </c>
      <c r="E8" s="54">
        <v>5073251</v>
      </c>
      <c r="F8" s="54">
        <v>5133324</v>
      </c>
      <c r="G8" s="54">
        <v>5135436</v>
      </c>
      <c r="H8" s="54">
        <v>4978614</v>
      </c>
      <c r="I8" s="54">
        <v>5006900</v>
      </c>
      <c r="J8" s="54">
        <v>5010539</v>
      </c>
      <c r="K8" s="54">
        <v>5024500</v>
      </c>
      <c r="L8" s="54">
        <v>4934846</v>
      </c>
      <c r="M8" s="54">
        <v>4865691</v>
      </c>
      <c r="N8" s="54">
        <v>4792502</v>
      </c>
    </row>
    <row r="9" spans="1:14">
      <c r="A9" s="124"/>
      <c r="B9" s="104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1:14">
      <c r="B10" s="43" t="s">
        <v>206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B11" s="43" t="s">
        <v>205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3"/>
  <sheetViews>
    <sheetView zoomScaleNormal="100" workbookViewId="0">
      <pane xSplit="3" ySplit="4" topLeftCell="G5" activePane="bottomRight" state="frozen"/>
      <selection pane="topRight" activeCell="C1" sqref="C1"/>
      <selection pane="bottomLeft" activeCell="A4" sqref="A4"/>
      <selection pane="bottomRight"/>
    </sheetView>
  </sheetViews>
  <sheetFormatPr baseColWidth="10" defaultRowHeight="15"/>
  <cols>
    <col min="1" max="1" width="4.5703125" style="5" customWidth="1"/>
    <col min="2" max="2" width="11.42578125" style="5"/>
    <col min="3" max="3" width="22.28515625" style="5" customWidth="1"/>
    <col min="4" max="4" width="22.5703125" style="5" customWidth="1"/>
    <col min="5" max="5" width="23" style="5" customWidth="1"/>
    <col min="6" max="6" width="21.140625" style="5" customWidth="1"/>
    <col min="7" max="8" width="19.42578125" style="5" customWidth="1"/>
    <col min="9" max="9" width="19.28515625" style="5" customWidth="1"/>
    <col min="10" max="10" width="16.42578125" style="5" customWidth="1"/>
    <col min="11" max="11" width="21" style="5" customWidth="1"/>
    <col min="12" max="12" width="18.7109375" style="5" customWidth="1"/>
    <col min="13" max="13" width="18" style="5" customWidth="1"/>
    <col min="14" max="14" width="17.28515625" style="5" customWidth="1"/>
    <col min="15" max="15" width="22.28515625" style="5" customWidth="1"/>
    <col min="16" max="16384" width="11.42578125" style="5"/>
  </cols>
  <sheetData>
    <row r="1" spans="2:15" ht="20.25" customHeight="1">
      <c r="D1" s="6"/>
      <c r="J1" s="6"/>
    </row>
    <row r="2" spans="2:15" ht="54.75" customHeight="1">
      <c r="C2" s="106"/>
      <c r="D2" s="133" t="s">
        <v>212</v>
      </c>
      <c r="E2" s="133"/>
      <c r="F2" s="133"/>
      <c r="G2" s="133" t="s">
        <v>213</v>
      </c>
      <c r="H2" s="133"/>
      <c r="I2" s="133"/>
      <c r="J2" s="133" t="s">
        <v>214</v>
      </c>
      <c r="K2" s="133"/>
      <c r="L2" s="133"/>
      <c r="M2" s="133" t="s">
        <v>215</v>
      </c>
      <c r="N2" s="133"/>
      <c r="O2" s="133"/>
    </row>
    <row r="3" spans="2:15" ht="15" customHeight="1">
      <c r="B3" s="12"/>
      <c r="C3" s="12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2:15" ht="65.25" customHeight="1">
      <c r="B4" s="107" t="s">
        <v>278</v>
      </c>
      <c r="C4" s="30" t="s">
        <v>301</v>
      </c>
      <c r="D4" s="116" t="s">
        <v>261</v>
      </c>
      <c r="E4" s="116" t="s">
        <v>262</v>
      </c>
      <c r="F4" s="116" t="s">
        <v>263</v>
      </c>
      <c r="G4" s="116" t="s">
        <v>294</v>
      </c>
      <c r="H4" s="116" t="s">
        <v>295</v>
      </c>
      <c r="I4" s="116" t="s">
        <v>296</v>
      </c>
      <c r="J4" s="122" t="s">
        <v>297</v>
      </c>
      <c r="K4" s="122" t="s">
        <v>298</v>
      </c>
      <c r="L4" s="122" t="s">
        <v>299</v>
      </c>
      <c r="M4" s="122" t="s">
        <v>288</v>
      </c>
      <c r="N4" s="122" t="s">
        <v>300</v>
      </c>
      <c r="O4" s="122" t="s">
        <v>270</v>
      </c>
    </row>
    <row r="5" spans="2:15">
      <c r="B5" s="61" t="s">
        <v>6</v>
      </c>
      <c r="C5" s="30" t="s">
        <v>7</v>
      </c>
      <c r="D5" s="30">
        <v>16</v>
      </c>
      <c r="E5" s="62">
        <v>13</v>
      </c>
      <c r="F5" s="30">
        <v>7</v>
      </c>
      <c r="G5" s="30">
        <v>10</v>
      </c>
      <c r="H5" s="30">
        <v>10</v>
      </c>
      <c r="I5" s="30">
        <v>10</v>
      </c>
      <c r="J5" s="30">
        <v>107</v>
      </c>
      <c r="K5" s="30">
        <v>80</v>
      </c>
      <c r="L5" s="30">
        <v>78</v>
      </c>
      <c r="M5" s="30">
        <v>25</v>
      </c>
      <c r="N5" s="30">
        <v>23</v>
      </c>
      <c r="O5" s="30">
        <v>18</v>
      </c>
    </row>
    <row r="6" spans="2:15">
      <c r="B6" s="61" t="s">
        <v>8</v>
      </c>
      <c r="C6" s="30" t="s">
        <v>9</v>
      </c>
      <c r="D6" s="30">
        <v>32</v>
      </c>
      <c r="E6" s="62">
        <v>23</v>
      </c>
      <c r="F6" s="30">
        <v>25</v>
      </c>
      <c r="G6" s="30">
        <v>93</v>
      </c>
      <c r="H6" s="30">
        <v>103</v>
      </c>
      <c r="I6" s="30">
        <v>103</v>
      </c>
      <c r="J6" s="30">
        <v>183</v>
      </c>
      <c r="K6" s="30">
        <v>194</v>
      </c>
      <c r="L6" s="30">
        <v>155</v>
      </c>
      <c r="M6" s="30">
        <v>21</v>
      </c>
      <c r="N6" s="30">
        <v>26</v>
      </c>
      <c r="O6" s="30">
        <v>26</v>
      </c>
    </row>
    <row r="7" spans="2:15">
      <c r="B7" s="61" t="s">
        <v>10</v>
      </c>
      <c r="C7" s="30" t="s">
        <v>11</v>
      </c>
      <c r="D7" s="30">
        <v>86</v>
      </c>
      <c r="E7" s="62">
        <v>79</v>
      </c>
      <c r="F7" s="30">
        <v>91</v>
      </c>
      <c r="G7" s="30">
        <v>66</v>
      </c>
      <c r="H7" s="30">
        <v>81</v>
      </c>
      <c r="I7" s="30">
        <v>86</v>
      </c>
      <c r="J7" s="30">
        <v>308</v>
      </c>
      <c r="K7" s="30">
        <v>296</v>
      </c>
      <c r="L7" s="30">
        <v>257</v>
      </c>
      <c r="M7" s="30">
        <v>32</v>
      </c>
      <c r="N7" s="30">
        <v>35</v>
      </c>
      <c r="O7" s="30">
        <v>36</v>
      </c>
    </row>
    <row r="8" spans="2:15">
      <c r="B8" s="61" t="s">
        <v>12</v>
      </c>
      <c r="C8" s="30" t="s">
        <v>13</v>
      </c>
      <c r="D8" s="30">
        <v>6</v>
      </c>
      <c r="E8" s="62">
        <v>0</v>
      </c>
      <c r="F8" s="30">
        <v>0</v>
      </c>
      <c r="G8" s="30">
        <v>104</v>
      </c>
      <c r="H8" s="30">
        <v>112</v>
      </c>
      <c r="I8" s="30">
        <v>108</v>
      </c>
      <c r="J8" s="30">
        <v>127</v>
      </c>
      <c r="K8" s="30">
        <v>114</v>
      </c>
      <c r="L8" s="30">
        <v>89</v>
      </c>
      <c r="M8" s="30">
        <v>51</v>
      </c>
      <c r="N8" s="30">
        <v>49</v>
      </c>
      <c r="O8" s="30">
        <v>48</v>
      </c>
    </row>
    <row r="9" spans="2:15">
      <c r="B9" s="61" t="s">
        <v>14</v>
      </c>
      <c r="C9" s="30" t="s">
        <v>15</v>
      </c>
      <c r="D9" s="30">
        <v>30</v>
      </c>
      <c r="E9" s="62">
        <v>139</v>
      </c>
      <c r="F9" s="30">
        <v>145</v>
      </c>
      <c r="G9" s="30">
        <v>78</v>
      </c>
      <c r="H9" s="30">
        <v>77</v>
      </c>
      <c r="I9" s="30">
        <v>80</v>
      </c>
      <c r="J9" s="30">
        <v>172</v>
      </c>
      <c r="K9" s="30">
        <v>173</v>
      </c>
      <c r="L9" s="30">
        <v>136</v>
      </c>
      <c r="M9" s="30">
        <v>31</v>
      </c>
      <c r="N9" s="30">
        <v>29</v>
      </c>
      <c r="O9" s="30">
        <v>29</v>
      </c>
    </row>
    <row r="10" spans="2:15">
      <c r="B10" s="61" t="s">
        <v>16</v>
      </c>
      <c r="C10" s="30" t="s">
        <v>17</v>
      </c>
      <c r="D10" s="30">
        <v>18</v>
      </c>
      <c r="E10" s="62">
        <v>16</v>
      </c>
      <c r="F10" s="30">
        <v>15</v>
      </c>
      <c r="G10" s="30">
        <v>43</v>
      </c>
      <c r="H10" s="30">
        <v>54</v>
      </c>
      <c r="I10" s="30">
        <v>52</v>
      </c>
      <c r="J10" s="30">
        <v>122</v>
      </c>
      <c r="K10" s="30">
        <v>117</v>
      </c>
      <c r="L10" s="30">
        <v>107</v>
      </c>
      <c r="M10" s="30">
        <v>31</v>
      </c>
      <c r="N10" s="30">
        <v>30</v>
      </c>
      <c r="O10" s="30">
        <v>32</v>
      </c>
    </row>
    <row r="11" spans="2:15">
      <c r="B11" s="61" t="s">
        <v>18</v>
      </c>
      <c r="C11" s="30" t="s">
        <v>19</v>
      </c>
      <c r="D11" s="30">
        <v>0</v>
      </c>
      <c r="E11" s="62">
        <v>0</v>
      </c>
      <c r="F11" s="30">
        <v>0</v>
      </c>
      <c r="G11" s="30">
        <v>32</v>
      </c>
      <c r="H11" s="30">
        <v>44</v>
      </c>
      <c r="I11" s="30">
        <v>45</v>
      </c>
      <c r="J11" s="30">
        <v>98</v>
      </c>
      <c r="K11" s="30">
        <v>92</v>
      </c>
      <c r="L11" s="30">
        <v>94</v>
      </c>
      <c r="M11" s="30">
        <v>44</v>
      </c>
      <c r="N11" s="30">
        <v>38</v>
      </c>
      <c r="O11" s="30">
        <v>36</v>
      </c>
    </row>
    <row r="12" spans="2:15">
      <c r="B12" s="61" t="s">
        <v>20</v>
      </c>
      <c r="C12" s="30" t="s">
        <v>21</v>
      </c>
      <c r="D12" s="30">
        <v>6</v>
      </c>
      <c r="E12" s="62">
        <v>7</v>
      </c>
      <c r="F12" s="30">
        <v>15</v>
      </c>
      <c r="G12" s="30">
        <v>73</v>
      </c>
      <c r="H12" s="30">
        <v>78</v>
      </c>
      <c r="I12" s="30">
        <v>82</v>
      </c>
      <c r="J12" s="30">
        <v>123</v>
      </c>
      <c r="K12" s="30">
        <v>113</v>
      </c>
      <c r="L12" s="30">
        <v>96</v>
      </c>
      <c r="M12" s="30">
        <v>33</v>
      </c>
      <c r="N12" s="30">
        <v>33</v>
      </c>
      <c r="O12" s="30">
        <v>33</v>
      </c>
    </row>
    <row r="13" spans="2:15">
      <c r="B13" s="61" t="s">
        <v>22</v>
      </c>
      <c r="C13" s="30" t="s">
        <v>23</v>
      </c>
      <c r="D13" s="30">
        <v>50</v>
      </c>
      <c r="E13" s="62">
        <v>50</v>
      </c>
      <c r="F13" s="30">
        <v>52</v>
      </c>
      <c r="G13" s="30">
        <v>143</v>
      </c>
      <c r="H13" s="30">
        <v>71</v>
      </c>
      <c r="I13" s="30">
        <v>74</v>
      </c>
      <c r="J13" s="30">
        <v>100</v>
      </c>
      <c r="K13" s="30">
        <v>80</v>
      </c>
      <c r="L13" s="30">
        <v>76</v>
      </c>
      <c r="M13" s="30">
        <v>29</v>
      </c>
      <c r="N13" s="30">
        <v>24</v>
      </c>
      <c r="O13" s="30">
        <v>24</v>
      </c>
    </row>
    <row r="14" spans="2:15">
      <c r="B14" s="61">
        <v>10</v>
      </c>
      <c r="C14" s="30" t="s">
        <v>24</v>
      </c>
      <c r="D14" s="30">
        <v>0</v>
      </c>
      <c r="E14" s="62">
        <v>0</v>
      </c>
      <c r="F14" s="30">
        <v>9</v>
      </c>
      <c r="G14" s="30">
        <v>58</v>
      </c>
      <c r="H14" s="30">
        <v>56</v>
      </c>
      <c r="I14" s="30">
        <v>56</v>
      </c>
      <c r="J14" s="30">
        <v>160</v>
      </c>
      <c r="K14" s="30">
        <v>126</v>
      </c>
      <c r="L14" s="30">
        <v>121</v>
      </c>
      <c r="M14" s="30">
        <v>38</v>
      </c>
      <c r="N14" s="30">
        <v>35</v>
      </c>
      <c r="O14" s="30">
        <v>35</v>
      </c>
    </row>
    <row r="15" spans="2:15">
      <c r="B15" s="61">
        <v>11</v>
      </c>
      <c r="C15" s="30" t="s">
        <v>25</v>
      </c>
      <c r="D15" s="30">
        <v>20</v>
      </c>
      <c r="E15" s="62">
        <v>16</v>
      </c>
      <c r="F15" s="30">
        <v>14</v>
      </c>
      <c r="G15" s="30">
        <v>57</v>
      </c>
      <c r="H15" s="30">
        <v>57</v>
      </c>
      <c r="I15" s="30">
        <v>58</v>
      </c>
      <c r="J15" s="30">
        <v>124</v>
      </c>
      <c r="K15" s="30">
        <v>122</v>
      </c>
      <c r="L15" s="30">
        <v>124</v>
      </c>
      <c r="M15" s="30">
        <v>21</v>
      </c>
      <c r="N15" s="30">
        <v>23</v>
      </c>
      <c r="O15" s="30">
        <v>22</v>
      </c>
    </row>
    <row r="16" spans="2:15">
      <c r="B16" s="61">
        <v>12</v>
      </c>
      <c r="C16" s="30" t="s">
        <v>26</v>
      </c>
      <c r="D16" s="30">
        <v>10</v>
      </c>
      <c r="E16" s="62">
        <v>10</v>
      </c>
      <c r="F16" s="30">
        <v>10</v>
      </c>
      <c r="G16" s="30">
        <v>69</v>
      </c>
      <c r="H16" s="30">
        <v>68</v>
      </c>
      <c r="I16" s="30">
        <v>70</v>
      </c>
      <c r="J16" s="30">
        <v>108</v>
      </c>
      <c r="K16" s="30">
        <v>96</v>
      </c>
      <c r="L16" s="30">
        <v>71</v>
      </c>
      <c r="M16" s="30">
        <v>63</v>
      </c>
      <c r="N16" s="30">
        <v>63</v>
      </c>
      <c r="O16" s="30">
        <v>60</v>
      </c>
    </row>
    <row r="17" spans="2:15">
      <c r="B17" s="61">
        <v>13</v>
      </c>
      <c r="C17" s="30" t="s">
        <v>27</v>
      </c>
      <c r="D17" s="30">
        <v>11</v>
      </c>
      <c r="E17" s="62">
        <v>14</v>
      </c>
      <c r="F17" s="30">
        <v>17</v>
      </c>
      <c r="G17" s="30">
        <v>50</v>
      </c>
      <c r="H17" s="30">
        <v>59</v>
      </c>
      <c r="I17" s="30">
        <v>69</v>
      </c>
      <c r="J17" s="30">
        <v>118</v>
      </c>
      <c r="K17" s="30">
        <v>120</v>
      </c>
      <c r="L17" s="30">
        <v>98</v>
      </c>
      <c r="M17" s="30">
        <v>41</v>
      </c>
      <c r="N17" s="30">
        <v>41</v>
      </c>
      <c r="O17" s="30">
        <v>46</v>
      </c>
    </row>
    <row r="18" spans="2:15">
      <c r="B18" s="61">
        <v>14</v>
      </c>
      <c r="C18" s="30" t="s">
        <v>28</v>
      </c>
      <c r="D18" s="30">
        <v>16</v>
      </c>
      <c r="E18" s="62">
        <v>16</v>
      </c>
      <c r="F18" s="30">
        <v>17</v>
      </c>
      <c r="G18" s="30">
        <v>63</v>
      </c>
      <c r="H18" s="30">
        <v>64</v>
      </c>
      <c r="I18" s="30">
        <v>71</v>
      </c>
      <c r="J18" s="30">
        <v>145</v>
      </c>
      <c r="K18" s="30">
        <v>137</v>
      </c>
      <c r="L18" s="30">
        <v>128</v>
      </c>
      <c r="M18" s="30">
        <v>47</v>
      </c>
      <c r="N18" s="30">
        <v>49</v>
      </c>
      <c r="O18" s="30">
        <v>41</v>
      </c>
    </row>
    <row r="19" spans="2:15">
      <c r="B19" s="61">
        <v>15</v>
      </c>
      <c r="C19" s="30" t="s">
        <v>29</v>
      </c>
      <c r="D19" s="30">
        <v>57</v>
      </c>
      <c r="E19" s="62">
        <v>57</v>
      </c>
      <c r="F19" s="30">
        <v>60</v>
      </c>
      <c r="G19" s="30">
        <v>89</v>
      </c>
      <c r="H19" s="30">
        <v>90</v>
      </c>
      <c r="I19" s="30">
        <v>94</v>
      </c>
      <c r="J19" s="30">
        <v>181</v>
      </c>
      <c r="K19" s="30">
        <v>174</v>
      </c>
      <c r="L19" s="30">
        <v>165</v>
      </c>
      <c r="M19" s="30">
        <v>49</v>
      </c>
      <c r="N19" s="30">
        <v>47</v>
      </c>
      <c r="O19" s="30">
        <v>48</v>
      </c>
    </row>
    <row r="20" spans="2:15">
      <c r="B20" s="61">
        <v>16</v>
      </c>
      <c r="C20" s="30" t="s">
        <v>30</v>
      </c>
      <c r="D20" s="30">
        <v>20</v>
      </c>
      <c r="E20" s="62">
        <v>20</v>
      </c>
      <c r="F20" s="30">
        <v>18</v>
      </c>
      <c r="G20" s="30">
        <v>129</v>
      </c>
      <c r="H20" s="30">
        <v>125</v>
      </c>
      <c r="I20" s="30">
        <v>131</v>
      </c>
      <c r="J20" s="30">
        <v>95</v>
      </c>
      <c r="K20" s="30">
        <v>88</v>
      </c>
      <c r="L20" s="30">
        <v>69</v>
      </c>
      <c r="M20" s="30">
        <v>22</v>
      </c>
      <c r="N20" s="30">
        <v>23</v>
      </c>
      <c r="O20" s="30">
        <v>25</v>
      </c>
    </row>
    <row r="21" spans="2:15">
      <c r="B21" s="61">
        <v>17</v>
      </c>
      <c r="C21" s="30" t="s">
        <v>31</v>
      </c>
      <c r="D21" s="30">
        <v>33</v>
      </c>
      <c r="E21" s="62">
        <v>39</v>
      </c>
      <c r="F21" s="30">
        <v>39</v>
      </c>
      <c r="G21" s="30">
        <v>102</v>
      </c>
      <c r="H21" s="30">
        <v>103</v>
      </c>
      <c r="I21" s="30">
        <v>115</v>
      </c>
      <c r="J21" s="30">
        <v>165</v>
      </c>
      <c r="K21" s="30">
        <v>150</v>
      </c>
      <c r="L21" s="30">
        <v>142</v>
      </c>
      <c r="M21" s="30">
        <v>27</v>
      </c>
      <c r="N21" s="30">
        <v>27</v>
      </c>
      <c r="O21" s="30">
        <v>25</v>
      </c>
    </row>
    <row r="22" spans="2:15">
      <c r="B22" s="61">
        <v>18</v>
      </c>
      <c r="C22" s="30" t="s">
        <v>32</v>
      </c>
      <c r="D22" s="30">
        <v>14</v>
      </c>
      <c r="E22" s="62">
        <v>14</v>
      </c>
      <c r="F22" s="30">
        <v>15</v>
      </c>
      <c r="G22" s="30">
        <v>125</v>
      </c>
      <c r="H22" s="30">
        <v>141</v>
      </c>
      <c r="I22" s="30">
        <v>95</v>
      </c>
      <c r="J22" s="30">
        <v>104</v>
      </c>
      <c r="K22" s="30">
        <v>102</v>
      </c>
      <c r="L22" s="30">
        <v>98</v>
      </c>
      <c r="M22" s="30">
        <v>40</v>
      </c>
      <c r="N22" s="30">
        <v>47</v>
      </c>
      <c r="O22" s="30">
        <v>56</v>
      </c>
    </row>
    <row r="23" spans="2:15">
      <c r="B23" s="61">
        <v>19</v>
      </c>
      <c r="C23" s="30" t="s">
        <v>33</v>
      </c>
      <c r="D23" s="30">
        <v>0</v>
      </c>
      <c r="E23" s="62">
        <v>60</v>
      </c>
      <c r="F23" s="30">
        <v>10</v>
      </c>
      <c r="G23" s="30">
        <v>37</v>
      </c>
      <c r="H23" s="30">
        <v>36</v>
      </c>
      <c r="I23" s="30">
        <v>30</v>
      </c>
      <c r="J23" s="30">
        <v>106</v>
      </c>
      <c r="K23" s="30">
        <v>98</v>
      </c>
      <c r="L23" s="30">
        <v>91</v>
      </c>
      <c r="M23" s="30">
        <v>34</v>
      </c>
      <c r="N23" s="30">
        <v>40</v>
      </c>
      <c r="O23" s="30">
        <v>50</v>
      </c>
    </row>
    <row r="24" spans="2:15">
      <c r="B24" s="61">
        <v>21</v>
      </c>
      <c r="C24" s="30" t="s">
        <v>182</v>
      </c>
      <c r="D24" s="30">
        <v>25</v>
      </c>
      <c r="E24" s="62">
        <v>14</v>
      </c>
      <c r="F24" s="30">
        <v>10</v>
      </c>
      <c r="G24" s="30">
        <v>115</v>
      </c>
      <c r="H24" s="30">
        <v>129</v>
      </c>
      <c r="I24" s="30">
        <v>133</v>
      </c>
      <c r="J24" s="30">
        <v>258</v>
      </c>
      <c r="K24" s="30">
        <v>239</v>
      </c>
      <c r="L24" s="30">
        <v>215</v>
      </c>
      <c r="M24" s="30">
        <v>42</v>
      </c>
      <c r="N24" s="30">
        <v>34</v>
      </c>
      <c r="O24" s="30">
        <v>33</v>
      </c>
    </row>
    <row r="25" spans="2:15">
      <c r="B25" s="61">
        <v>22</v>
      </c>
      <c r="C25" s="30" t="s">
        <v>183</v>
      </c>
      <c r="D25" s="30">
        <v>9</v>
      </c>
      <c r="E25" s="62">
        <v>8</v>
      </c>
      <c r="F25" s="30">
        <v>9</v>
      </c>
      <c r="G25" s="30">
        <v>63</v>
      </c>
      <c r="H25" s="30">
        <v>79</v>
      </c>
      <c r="I25" s="30">
        <v>81</v>
      </c>
      <c r="J25" s="30">
        <v>142</v>
      </c>
      <c r="K25" s="30">
        <v>142</v>
      </c>
      <c r="L25" s="30">
        <v>125</v>
      </c>
      <c r="M25" s="30">
        <v>31</v>
      </c>
      <c r="N25" s="30">
        <v>46</v>
      </c>
      <c r="O25" s="30">
        <v>49</v>
      </c>
    </row>
    <row r="26" spans="2:15">
      <c r="B26" s="61">
        <v>23</v>
      </c>
      <c r="C26" s="30" t="s">
        <v>34</v>
      </c>
      <c r="D26" s="30">
        <v>45</v>
      </c>
      <c r="E26" s="62">
        <v>36</v>
      </c>
      <c r="F26" s="30">
        <v>39</v>
      </c>
      <c r="G26" s="30">
        <v>120</v>
      </c>
      <c r="H26" s="30">
        <v>135</v>
      </c>
      <c r="I26" s="30">
        <v>151</v>
      </c>
      <c r="J26" s="30">
        <v>101</v>
      </c>
      <c r="K26" s="30">
        <v>90</v>
      </c>
      <c r="L26" s="30">
        <v>78</v>
      </c>
      <c r="M26" s="30">
        <v>105</v>
      </c>
      <c r="N26" s="30">
        <v>96</v>
      </c>
      <c r="O26" s="30">
        <v>97</v>
      </c>
    </row>
    <row r="27" spans="2:15">
      <c r="B27" s="61">
        <v>24</v>
      </c>
      <c r="C27" s="30" t="s">
        <v>35</v>
      </c>
      <c r="D27" s="30">
        <v>8</v>
      </c>
      <c r="E27" s="62">
        <v>8</v>
      </c>
      <c r="F27" s="30">
        <v>9</v>
      </c>
      <c r="G27" s="30">
        <v>63</v>
      </c>
      <c r="H27" s="30">
        <v>63</v>
      </c>
      <c r="I27" s="30">
        <v>75</v>
      </c>
      <c r="J27" s="30">
        <v>113</v>
      </c>
      <c r="K27" s="30">
        <v>154</v>
      </c>
      <c r="L27" s="30">
        <v>137</v>
      </c>
      <c r="M27" s="30">
        <v>31</v>
      </c>
      <c r="N27" s="30">
        <v>31</v>
      </c>
      <c r="O27" s="30">
        <v>39</v>
      </c>
    </row>
    <row r="28" spans="2:15">
      <c r="B28" s="61">
        <v>25</v>
      </c>
      <c r="C28" s="30" t="s">
        <v>36</v>
      </c>
      <c r="D28" s="30">
        <v>25</v>
      </c>
      <c r="E28" s="62">
        <v>26</v>
      </c>
      <c r="F28" s="30">
        <v>26</v>
      </c>
      <c r="G28" s="30">
        <v>25</v>
      </c>
      <c r="H28" s="30">
        <v>34</v>
      </c>
      <c r="I28" s="30">
        <v>29</v>
      </c>
      <c r="J28" s="30">
        <v>164</v>
      </c>
      <c r="K28" s="30">
        <v>169</v>
      </c>
      <c r="L28" s="30">
        <v>173</v>
      </c>
      <c r="M28" s="30">
        <v>18</v>
      </c>
      <c r="N28" s="30">
        <v>23</v>
      </c>
      <c r="O28" s="30">
        <v>20</v>
      </c>
    </row>
    <row r="29" spans="2:15">
      <c r="B29" s="61">
        <v>26</v>
      </c>
      <c r="C29" s="30" t="s">
        <v>37</v>
      </c>
      <c r="D29" s="30">
        <v>8</v>
      </c>
      <c r="E29" s="62">
        <v>9</v>
      </c>
      <c r="F29" s="30">
        <v>9</v>
      </c>
      <c r="G29" s="30">
        <v>61</v>
      </c>
      <c r="H29" s="30">
        <v>59</v>
      </c>
      <c r="I29" s="30">
        <v>47</v>
      </c>
      <c r="J29" s="30">
        <v>251</v>
      </c>
      <c r="K29" s="30">
        <v>192</v>
      </c>
      <c r="L29" s="30">
        <v>180</v>
      </c>
      <c r="M29" s="30">
        <v>26</v>
      </c>
      <c r="N29" s="30">
        <v>24</v>
      </c>
      <c r="O29" s="30">
        <v>23</v>
      </c>
    </row>
    <row r="30" spans="2:15">
      <c r="B30" s="61">
        <v>27</v>
      </c>
      <c r="C30" s="30" t="s">
        <v>38</v>
      </c>
      <c r="D30" s="30">
        <v>9</v>
      </c>
      <c r="E30" s="62">
        <v>9</v>
      </c>
      <c r="F30" s="30">
        <v>9</v>
      </c>
      <c r="G30" s="30">
        <v>53</v>
      </c>
      <c r="H30" s="30">
        <v>51</v>
      </c>
      <c r="I30" s="30">
        <v>52</v>
      </c>
      <c r="J30" s="30">
        <v>100</v>
      </c>
      <c r="K30" s="30">
        <v>98</v>
      </c>
      <c r="L30" s="30">
        <v>92</v>
      </c>
      <c r="M30" s="30">
        <v>18</v>
      </c>
      <c r="N30" s="30">
        <v>24</v>
      </c>
      <c r="O30" s="30">
        <v>28</v>
      </c>
    </row>
    <row r="31" spans="2:15">
      <c r="B31" s="61">
        <v>28</v>
      </c>
      <c r="C31" s="30" t="s">
        <v>39</v>
      </c>
      <c r="D31" s="30">
        <v>19</v>
      </c>
      <c r="E31" s="62">
        <v>15</v>
      </c>
      <c r="F31" s="30">
        <v>16</v>
      </c>
      <c r="G31" s="30">
        <v>96</v>
      </c>
      <c r="H31" s="30">
        <v>98</v>
      </c>
      <c r="I31" s="30">
        <v>100</v>
      </c>
      <c r="J31" s="30">
        <v>146</v>
      </c>
      <c r="K31" s="30">
        <v>123</v>
      </c>
      <c r="L31" s="30">
        <v>95</v>
      </c>
      <c r="M31" s="30">
        <v>37</v>
      </c>
      <c r="N31" s="30">
        <v>29</v>
      </c>
      <c r="O31" s="30">
        <v>29</v>
      </c>
    </row>
    <row r="32" spans="2:15" ht="16.5" customHeight="1">
      <c r="B32" s="61">
        <v>29</v>
      </c>
      <c r="C32" s="30" t="s">
        <v>40</v>
      </c>
      <c r="D32" s="30">
        <v>32</v>
      </c>
      <c r="E32" s="62">
        <v>32</v>
      </c>
      <c r="F32" s="30">
        <v>32</v>
      </c>
      <c r="G32" s="30">
        <v>98</v>
      </c>
      <c r="H32" s="30">
        <v>96</v>
      </c>
      <c r="I32" s="30">
        <v>100</v>
      </c>
      <c r="J32" s="30">
        <v>68</v>
      </c>
      <c r="K32" s="30">
        <v>82</v>
      </c>
      <c r="L32" s="30">
        <v>103</v>
      </c>
      <c r="M32" s="30">
        <v>66</v>
      </c>
      <c r="N32" s="30">
        <v>68</v>
      </c>
      <c r="O32" s="30">
        <v>70</v>
      </c>
    </row>
    <row r="33" spans="2:15">
      <c r="B33" s="61" t="s">
        <v>111</v>
      </c>
      <c r="C33" s="30" t="s">
        <v>112</v>
      </c>
      <c r="D33" s="30">
        <v>28</v>
      </c>
      <c r="E33" s="62">
        <v>22</v>
      </c>
      <c r="F33" s="30">
        <v>22</v>
      </c>
      <c r="G33" s="30">
        <v>84</v>
      </c>
      <c r="H33" s="30">
        <v>71</v>
      </c>
      <c r="I33" s="30">
        <v>50</v>
      </c>
      <c r="J33" s="30">
        <v>81</v>
      </c>
      <c r="K33" s="30">
        <v>69</v>
      </c>
      <c r="L33" s="30">
        <v>70</v>
      </c>
      <c r="M33" s="30">
        <v>35</v>
      </c>
      <c r="N33" s="30">
        <v>26</v>
      </c>
      <c r="O33" s="30">
        <v>24</v>
      </c>
    </row>
    <row r="34" spans="2:15">
      <c r="B34" s="61" t="s">
        <v>113</v>
      </c>
      <c r="C34" s="30" t="s">
        <v>114</v>
      </c>
      <c r="D34" s="30">
        <v>18</v>
      </c>
      <c r="E34" s="62">
        <v>17</v>
      </c>
      <c r="F34" s="30">
        <v>19</v>
      </c>
      <c r="G34" s="30">
        <v>90</v>
      </c>
      <c r="H34" s="30">
        <v>83</v>
      </c>
      <c r="I34" s="30">
        <v>79</v>
      </c>
      <c r="J34" s="30">
        <v>175</v>
      </c>
      <c r="K34" s="30">
        <v>160</v>
      </c>
      <c r="L34" s="30">
        <v>144</v>
      </c>
      <c r="M34" s="30">
        <v>16</v>
      </c>
      <c r="N34" s="30">
        <v>26</v>
      </c>
      <c r="O34" s="30">
        <v>25</v>
      </c>
    </row>
    <row r="35" spans="2:15">
      <c r="B35" s="61">
        <v>30</v>
      </c>
      <c r="C35" s="30" t="s">
        <v>41</v>
      </c>
      <c r="D35" s="30">
        <v>33</v>
      </c>
      <c r="E35" s="62">
        <v>18</v>
      </c>
      <c r="F35" s="30">
        <v>18</v>
      </c>
      <c r="G35" s="30">
        <v>66</v>
      </c>
      <c r="H35" s="30">
        <v>80</v>
      </c>
      <c r="I35" s="30">
        <v>79</v>
      </c>
      <c r="J35" s="30">
        <v>164</v>
      </c>
      <c r="K35" s="30">
        <v>160</v>
      </c>
      <c r="L35" s="30">
        <v>161</v>
      </c>
      <c r="M35" s="30">
        <v>33</v>
      </c>
      <c r="N35" s="30">
        <v>29</v>
      </c>
      <c r="O35" s="30">
        <v>32</v>
      </c>
    </row>
    <row r="36" spans="2:15">
      <c r="B36" s="61">
        <v>31</v>
      </c>
      <c r="C36" s="30" t="s">
        <v>42</v>
      </c>
      <c r="D36" s="30">
        <v>25</v>
      </c>
      <c r="E36" s="62">
        <v>16</v>
      </c>
      <c r="F36" s="30">
        <v>16</v>
      </c>
      <c r="G36" s="30">
        <v>90</v>
      </c>
      <c r="H36" s="30">
        <v>83</v>
      </c>
      <c r="I36" s="30">
        <v>78</v>
      </c>
      <c r="J36" s="30">
        <v>155</v>
      </c>
      <c r="K36" s="30">
        <v>146</v>
      </c>
      <c r="L36" s="30">
        <v>137</v>
      </c>
      <c r="M36" s="30">
        <v>20</v>
      </c>
      <c r="N36" s="30">
        <v>25</v>
      </c>
      <c r="O36" s="30">
        <v>21</v>
      </c>
    </row>
    <row r="37" spans="2:15">
      <c r="B37" s="61">
        <v>32</v>
      </c>
      <c r="C37" s="30" t="s">
        <v>43</v>
      </c>
      <c r="D37" s="30">
        <v>24</v>
      </c>
      <c r="E37" s="62">
        <v>38</v>
      </c>
      <c r="F37" s="30">
        <v>15</v>
      </c>
      <c r="G37" s="30">
        <v>27</v>
      </c>
      <c r="H37" s="30">
        <v>32</v>
      </c>
      <c r="I37" s="30">
        <v>15</v>
      </c>
      <c r="J37" s="30">
        <v>162</v>
      </c>
      <c r="K37" s="30">
        <v>176</v>
      </c>
      <c r="L37" s="30">
        <v>147</v>
      </c>
      <c r="M37" s="30">
        <v>28</v>
      </c>
      <c r="N37" s="30">
        <v>26</v>
      </c>
      <c r="O37" s="30">
        <v>26</v>
      </c>
    </row>
    <row r="38" spans="2:15">
      <c r="B38" s="61">
        <v>33</v>
      </c>
      <c r="C38" s="30" t="s">
        <v>44</v>
      </c>
      <c r="D38" s="30">
        <v>25</v>
      </c>
      <c r="E38" s="62">
        <v>30</v>
      </c>
      <c r="F38" s="30">
        <v>29</v>
      </c>
      <c r="G38" s="30">
        <v>122</v>
      </c>
      <c r="H38" s="30">
        <v>111</v>
      </c>
      <c r="I38" s="30">
        <v>115</v>
      </c>
      <c r="J38" s="30">
        <v>129</v>
      </c>
      <c r="K38" s="30">
        <v>121</v>
      </c>
      <c r="L38" s="30">
        <v>109</v>
      </c>
      <c r="M38" s="30">
        <v>42</v>
      </c>
      <c r="N38" s="30">
        <v>40</v>
      </c>
      <c r="O38" s="30">
        <v>42</v>
      </c>
    </row>
    <row r="39" spans="2:15">
      <c r="B39" s="61">
        <v>34</v>
      </c>
      <c r="C39" s="30" t="s">
        <v>45</v>
      </c>
      <c r="D39" s="30">
        <v>30</v>
      </c>
      <c r="E39" s="62">
        <v>13</v>
      </c>
      <c r="F39" s="30">
        <v>13</v>
      </c>
      <c r="G39" s="30">
        <v>42</v>
      </c>
      <c r="H39" s="30">
        <v>47</v>
      </c>
      <c r="I39" s="30">
        <v>45</v>
      </c>
      <c r="J39" s="30">
        <v>145</v>
      </c>
      <c r="K39" s="30">
        <v>137</v>
      </c>
      <c r="L39" s="30">
        <v>131</v>
      </c>
      <c r="M39" s="30">
        <v>42</v>
      </c>
      <c r="N39" s="30">
        <v>36</v>
      </c>
      <c r="O39" s="30">
        <v>35</v>
      </c>
    </row>
    <row r="40" spans="2:15">
      <c r="B40" s="61">
        <v>35</v>
      </c>
      <c r="C40" s="30" t="s">
        <v>46</v>
      </c>
      <c r="D40" s="30">
        <v>27</v>
      </c>
      <c r="E40" s="62">
        <v>27</v>
      </c>
      <c r="F40" s="30">
        <v>25</v>
      </c>
      <c r="G40" s="30">
        <v>91</v>
      </c>
      <c r="H40" s="30">
        <v>86</v>
      </c>
      <c r="I40" s="30">
        <v>86</v>
      </c>
      <c r="J40" s="30">
        <v>145</v>
      </c>
      <c r="K40" s="30">
        <v>132</v>
      </c>
      <c r="L40" s="30">
        <v>121</v>
      </c>
      <c r="M40" s="30">
        <v>49</v>
      </c>
      <c r="N40" s="30">
        <v>47</v>
      </c>
      <c r="O40" s="30">
        <v>45</v>
      </c>
    </row>
    <row r="41" spans="2:15">
      <c r="B41" s="61">
        <v>36</v>
      </c>
      <c r="C41" s="30" t="s">
        <v>47</v>
      </c>
      <c r="D41" s="30">
        <v>19</v>
      </c>
      <c r="E41" s="62">
        <v>20</v>
      </c>
      <c r="F41" s="30">
        <v>21</v>
      </c>
      <c r="G41" s="30">
        <v>79</v>
      </c>
      <c r="H41" s="30">
        <v>82</v>
      </c>
      <c r="I41" s="30">
        <v>88</v>
      </c>
      <c r="J41" s="30">
        <v>138</v>
      </c>
      <c r="K41" s="30">
        <v>123</v>
      </c>
      <c r="L41" s="30">
        <v>125</v>
      </c>
      <c r="M41" s="30">
        <v>22</v>
      </c>
      <c r="N41" s="30">
        <v>22</v>
      </c>
      <c r="O41" s="30">
        <v>17</v>
      </c>
    </row>
    <row r="42" spans="2:15">
      <c r="B42" s="61">
        <v>37</v>
      </c>
      <c r="C42" s="30" t="s">
        <v>48</v>
      </c>
      <c r="D42" s="30">
        <v>27</v>
      </c>
      <c r="E42" s="62">
        <v>26</v>
      </c>
      <c r="F42" s="30">
        <v>20</v>
      </c>
      <c r="G42" s="30">
        <v>75</v>
      </c>
      <c r="H42" s="30">
        <v>70</v>
      </c>
      <c r="I42" s="30">
        <v>64</v>
      </c>
      <c r="J42" s="30">
        <v>120</v>
      </c>
      <c r="K42" s="30">
        <v>120</v>
      </c>
      <c r="L42" s="30">
        <v>123</v>
      </c>
      <c r="M42" s="30">
        <v>37</v>
      </c>
      <c r="N42" s="30">
        <v>45</v>
      </c>
      <c r="O42" s="30">
        <v>48</v>
      </c>
    </row>
    <row r="43" spans="2:15">
      <c r="B43" s="61">
        <v>38</v>
      </c>
      <c r="C43" s="30" t="s">
        <v>49</v>
      </c>
      <c r="D43" s="30">
        <v>22</v>
      </c>
      <c r="E43" s="62">
        <v>17</v>
      </c>
      <c r="F43" s="30">
        <v>12</v>
      </c>
      <c r="G43" s="30">
        <v>53</v>
      </c>
      <c r="H43" s="30">
        <v>48</v>
      </c>
      <c r="I43" s="30">
        <v>50</v>
      </c>
      <c r="J43" s="30">
        <v>85</v>
      </c>
      <c r="K43" s="30">
        <v>79</v>
      </c>
      <c r="L43" s="30">
        <v>76</v>
      </c>
      <c r="M43" s="30">
        <v>14</v>
      </c>
      <c r="N43" s="30">
        <v>23</v>
      </c>
      <c r="O43" s="30">
        <v>21</v>
      </c>
    </row>
    <row r="44" spans="2:15">
      <c r="B44" s="61">
        <v>39</v>
      </c>
      <c r="C44" s="30" t="s">
        <v>50</v>
      </c>
      <c r="D44" s="30">
        <v>26</v>
      </c>
      <c r="E44" s="62">
        <v>21</v>
      </c>
      <c r="F44" s="30">
        <v>22</v>
      </c>
      <c r="G44" s="30">
        <v>130</v>
      </c>
      <c r="H44" s="30">
        <v>132</v>
      </c>
      <c r="I44" s="30">
        <v>122</v>
      </c>
      <c r="J44" s="30">
        <v>138</v>
      </c>
      <c r="K44" s="30">
        <v>137</v>
      </c>
      <c r="L44" s="30">
        <v>125</v>
      </c>
      <c r="M44" s="30">
        <v>45</v>
      </c>
      <c r="N44" s="30">
        <v>49</v>
      </c>
      <c r="O44" s="30">
        <v>47</v>
      </c>
    </row>
    <row r="45" spans="2:15">
      <c r="B45" s="61">
        <v>40</v>
      </c>
      <c r="C45" s="30" t="s">
        <v>51</v>
      </c>
      <c r="D45" s="30">
        <v>96</v>
      </c>
      <c r="E45" s="62">
        <v>105</v>
      </c>
      <c r="F45" s="30">
        <v>102</v>
      </c>
      <c r="G45" s="30">
        <v>83</v>
      </c>
      <c r="H45" s="30">
        <v>79</v>
      </c>
      <c r="I45" s="30">
        <v>80</v>
      </c>
      <c r="J45" s="30">
        <v>84</v>
      </c>
      <c r="K45" s="30">
        <v>85</v>
      </c>
      <c r="L45" s="30">
        <v>82</v>
      </c>
      <c r="M45" s="30">
        <v>33</v>
      </c>
      <c r="N45" s="30">
        <v>17</v>
      </c>
      <c r="O45" s="30">
        <v>29</v>
      </c>
    </row>
    <row r="46" spans="2:15">
      <c r="B46" s="61">
        <v>41</v>
      </c>
      <c r="C46" s="30" t="s">
        <v>52</v>
      </c>
      <c r="D46" s="30">
        <v>11</v>
      </c>
      <c r="E46" s="62">
        <v>30</v>
      </c>
      <c r="F46" s="30">
        <v>31</v>
      </c>
      <c r="G46" s="30">
        <v>38</v>
      </c>
      <c r="H46" s="30">
        <v>37</v>
      </c>
      <c r="I46" s="30">
        <v>64</v>
      </c>
      <c r="J46" s="30">
        <v>208</v>
      </c>
      <c r="K46" s="30">
        <v>168</v>
      </c>
      <c r="L46" s="30">
        <v>161</v>
      </c>
      <c r="M46" s="30">
        <v>48</v>
      </c>
      <c r="N46" s="30">
        <v>62</v>
      </c>
      <c r="O46" s="30">
        <v>61</v>
      </c>
    </row>
    <row r="47" spans="2:15">
      <c r="B47" s="61">
        <v>42</v>
      </c>
      <c r="C47" s="30" t="s">
        <v>53</v>
      </c>
      <c r="D47" s="30">
        <v>19</v>
      </c>
      <c r="E47" s="62">
        <v>13</v>
      </c>
      <c r="F47" s="30">
        <v>11</v>
      </c>
      <c r="G47" s="30">
        <v>50</v>
      </c>
      <c r="H47" s="30">
        <v>48</v>
      </c>
      <c r="I47" s="30">
        <v>48</v>
      </c>
      <c r="J47" s="30">
        <v>101</v>
      </c>
      <c r="K47" s="30">
        <v>100</v>
      </c>
      <c r="L47" s="30">
        <v>99</v>
      </c>
      <c r="M47" s="30">
        <v>36</v>
      </c>
      <c r="N47" s="30">
        <v>38</v>
      </c>
      <c r="O47" s="30">
        <v>35</v>
      </c>
    </row>
    <row r="48" spans="2:15">
      <c r="B48" s="61">
        <v>43</v>
      </c>
      <c r="C48" s="30" t="s">
        <v>54</v>
      </c>
      <c r="D48" s="30">
        <v>18</v>
      </c>
      <c r="E48" s="62">
        <v>18</v>
      </c>
      <c r="F48" s="30">
        <v>18</v>
      </c>
      <c r="G48" s="30">
        <v>100</v>
      </c>
      <c r="H48" s="30">
        <v>99</v>
      </c>
      <c r="I48" s="30">
        <v>91</v>
      </c>
      <c r="J48" s="30">
        <v>124</v>
      </c>
      <c r="K48" s="30">
        <v>123</v>
      </c>
      <c r="L48" s="30">
        <v>100</v>
      </c>
      <c r="M48" s="30">
        <v>78</v>
      </c>
      <c r="N48" s="30">
        <v>76</v>
      </c>
      <c r="O48" s="30">
        <v>69</v>
      </c>
    </row>
    <row r="49" spans="2:15">
      <c r="B49" s="61">
        <v>44</v>
      </c>
      <c r="C49" s="30" t="s">
        <v>55</v>
      </c>
      <c r="D49" s="30">
        <v>14</v>
      </c>
      <c r="E49" s="62">
        <v>13</v>
      </c>
      <c r="F49" s="30">
        <v>14</v>
      </c>
      <c r="G49" s="30">
        <v>71</v>
      </c>
      <c r="H49" s="30">
        <v>66</v>
      </c>
      <c r="I49" s="30">
        <v>49</v>
      </c>
      <c r="J49" s="30">
        <v>105</v>
      </c>
      <c r="K49" s="30">
        <v>97</v>
      </c>
      <c r="L49" s="30">
        <v>86</v>
      </c>
      <c r="M49" s="30">
        <v>42</v>
      </c>
      <c r="N49" s="30">
        <v>38</v>
      </c>
      <c r="O49" s="30">
        <v>37</v>
      </c>
    </row>
    <row r="50" spans="2:15">
      <c r="B50" s="61">
        <v>45</v>
      </c>
      <c r="C50" s="30" t="s">
        <v>56</v>
      </c>
      <c r="D50" s="30">
        <v>13</v>
      </c>
      <c r="E50" s="62">
        <v>12</v>
      </c>
      <c r="F50" s="30">
        <v>12</v>
      </c>
      <c r="G50" s="30">
        <v>52</v>
      </c>
      <c r="H50" s="30">
        <v>51</v>
      </c>
      <c r="I50" s="30">
        <v>57</v>
      </c>
      <c r="J50" s="30">
        <v>68</v>
      </c>
      <c r="K50" s="30">
        <v>88</v>
      </c>
      <c r="L50" s="30">
        <v>82</v>
      </c>
      <c r="M50" s="30">
        <v>29</v>
      </c>
      <c r="N50" s="30">
        <v>32</v>
      </c>
      <c r="O50" s="30">
        <v>27</v>
      </c>
    </row>
    <row r="51" spans="2:15">
      <c r="B51" s="61">
        <v>46</v>
      </c>
      <c r="C51" s="30" t="s">
        <v>57</v>
      </c>
      <c r="D51" s="30">
        <v>47</v>
      </c>
      <c r="E51" s="62">
        <v>58</v>
      </c>
      <c r="F51" s="30">
        <v>61</v>
      </c>
      <c r="G51" s="30">
        <v>83</v>
      </c>
      <c r="H51" s="30">
        <v>92</v>
      </c>
      <c r="I51" s="30">
        <v>96</v>
      </c>
      <c r="J51" s="30">
        <v>127</v>
      </c>
      <c r="K51" s="30">
        <v>102</v>
      </c>
      <c r="L51" s="30">
        <v>95</v>
      </c>
      <c r="M51" s="30">
        <v>36</v>
      </c>
      <c r="N51" s="30">
        <v>41</v>
      </c>
      <c r="O51" s="30">
        <v>45</v>
      </c>
    </row>
    <row r="52" spans="2:15">
      <c r="B52" s="61">
        <v>47</v>
      </c>
      <c r="C52" s="30" t="s">
        <v>58</v>
      </c>
      <c r="D52" s="30">
        <v>38</v>
      </c>
      <c r="E52" s="62">
        <v>30</v>
      </c>
      <c r="F52" s="30">
        <v>28</v>
      </c>
      <c r="G52" s="30">
        <v>100</v>
      </c>
      <c r="H52" s="30">
        <v>98</v>
      </c>
      <c r="I52" s="30">
        <v>117</v>
      </c>
      <c r="J52" s="30">
        <v>144</v>
      </c>
      <c r="K52" s="30">
        <v>118</v>
      </c>
      <c r="L52" s="30">
        <v>92</v>
      </c>
      <c r="M52" s="30">
        <v>28</v>
      </c>
      <c r="N52" s="30">
        <v>27</v>
      </c>
      <c r="O52" s="30">
        <v>27</v>
      </c>
    </row>
    <row r="53" spans="2:15">
      <c r="B53" s="61">
        <v>48</v>
      </c>
      <c r="C53" s="30" t="s">
        <v>59</v>
      </c>
      <c r="D53" s="30">
        <v>50</v>
      </c>
      <c r="E53" s="62">
        <v>80</v>
      </c>
      <c r="F53" s="30">
        <v>44</v>
      </c>
      <c r="G53" s="30">
        <v>237</v>
      </c>
      <c r="H53" s="30">
        <v>240</v>
      </c>
      <c r="I53" s="30">
        <v>177</v>
      </c>
      <c r="J53" s="30">
        <v>246</v>
      </c>
      <c r="K53" s="30">
        <v>212</v>
      </c>
      <c r="L53" s="30">
        <v>184</v>
      </c>
      <c r="M53" s="30">
        <v>60</v>
      </c>
      <c r="N53" s="30">
        <v>59</v>
      </c>
      <c r="O53" s="30">
        <v>48</v>
      </c>
    </row>
    <row r="54" spans="2:15">
      <c r="B54" s="61">
        <v>49</v>
      </c>
      <c r="C54" s="30" t="s">
        <v>60</v>
      </c>
      <c r="D54" s="30">
        <v>13</v>
      </c>
      <c r="E54" s="62">
        <v>11</v>
      </c>
      <c r="F54" s="30">
        <v>11</v>
      </c>
      <c r="G54" s="30">
        <v>66</v>
      </c>
      <c r="H54" s="30">
        <v>59</v>
      </c>
      <c r="I54" s="30">
        <v>50</v>
      </c>
      <c r="J54" s="30">
        <v>111</v>
      </c>
      <c r="K54" s="30">
        <v>94</v>
      </c>
      <c r="L54" s="30">
        <v>77</v>
      </c>
      <c r="M54" s="30">
        <v>68</v>
      </c>
      <c r="N54" s="30">
        <v>58</v>
      </c>
      <c r="O54" s="30">
        <v>46</v>
      </c>
    </row>
    <row r="55" spans="2:15">
      <c r="B55" s="61">
        <v>50</v>
      </c>
      <c r="C55" s="30" t="s">
        <v>61</v>
      </c>
      <c r="D55" s="30">
        <v>20</v>
      </c>
      <c r="E55" s="62">
        <v>20</v>
      </c>
      <c r="F55" s="30">
        <v>0</v>
      </c>
      <c r="G55" s="30">
        <v>75</v>
      </c>
      <c r="H55" s="30">
        <v>77</v>
      </c>
      <c r="I55" s="30">
        <v>71</v>
      </c>
      <c r="J55" s="30">
        <v>126</v>
      </c>
      <c r="K55" s="30">
        <v>115</v>
      </c>
      <c r="L55" s="30">
        <v>107</v>
      </c>
      <c r="M55" s="30">
        <v>52</v>
      </c>
      <c r="N55" s="30">
        <v>54</v>
      </c>
      <c r="O55" s="30">
        <v>52</v>
      </c>
    </row>
    <row r="56" spans="2:15">
      <c r="B56" s="61">
        <v>51</v>
      </c>
      <c r="C56" s="30" t="s">
        <v>62</v>
      </c>
      <c r="D56" s="30">
        <v>21</v>
      </c>
      <c r="E56" s="62">
        <v>19</v>
      </c>
      <c r="F56" s="30">
        <v>24</v>
      </c>
      <c r="G56" s="30">
        <v>50</v>
      </c>
      <c r="H56" s="30">
        <v>49</v>
      </c>
      <c r="I56" s="30">
        <v>42</v>
      </c>
      <c r="J56" s="30">
        <v>92</v>
      </c>
      <c r="K56" s="30">
        <v>107</v>
      </c>
      <c r="L56" s="30">
        <v>103</v>
      </c>
      <c r="M56" s="30">
        <v>12</v>
      </c>
      <c r="N56" s="30">
        <v>11</v>
      </c>
      <c r="O56" s="30">
        <v>14</v>
      </c>
    </row>
    <row r="57" spans="2:15">
      <c r="B57" s="61">
        <v>52</v>
      </c>
      <c r="C57" s="30" t="s">
        <v>63</v>
      </c>
      <c r="D57" s="30">
        <v>25</v>
      </c>
      <c r="E57" s="62">
        <v>26</v>
      </c>
      <c r="F57" s="30">
        <v>29</v>
      </c>
      <c r="G57" s="30">
        <v>193</v>
      </c>
      <c r="H57" s="30">
        <v>208</v>
      </c>
      <c r="I57" s="30">
        <v>227</v>
      </c>
      <c r="J57" s="30">
        <v>113</v>
      </c>
      <c r="K57" s="30">
        <v>102</v>
      </c>
      <c r="L57" s="30">
        <v>103</v>
      </c>
      <c r="M57" s="30">
        <v>59</v>
      </c>
      <c r="N57" s="30">
        <v>60</v>
      </c>
      <c r="O57" s="30">
        <v>62</v>
      </c>
    </row>
    <row r="58" spans="2:15">
      <c r="B58" s="61">
        <v>53</v>
      </c>
      <c r="C58" s="30" t="s">
        <v>64</v>
      </c>
      <c r="D58" s="30">
        <v>24</v>
      </c>
      <c r="E58" s="62">
        <v>23</v>
      </c>
      <c r="F58" s="30">
        <v>12</v>
      </c>
      <c r="G58" s="30">
        <v>34</v>
      </c>
      <c r="H58" s="30">
        <v>33</v>
      </c>
      <c r="I58" s="30">
        <v>35</v>
      </c>
      <c r="J58" s="30">
        <v>125</v>
      </c>
      <c r="K58" s="30">
        <v>128</v>
      </c>
      <c r="L58" s="30">
        <v>114</v>
      </c>
      <c r="M58" s="30">
        <v>37</v>
      </c>
      <c r="N58" s="30">
        <v>37</v>
      </c>
      <c r="O58" s="30">
        <v>45</v>
      </c>
    </row>
    <row r="59" spans="2:15">
      <c r="B59" s="61">
        <v>54</v>
      </c>
      <c r="C59" s="30" t="s">
        <v>65</v>
      </c>
      <c r="D59" s="30">
        <v>27</v>
      </c>
      <c r="E59" s="62">
        <v>25</v>
      </c>
      <c r="F59" s="30">
        <v>26</v>
      </c>
      <c r="G59" s="30">
        <v>59</v>
      </c>
      <c r="H59" s="30">
        <v>61</v>
      </c>
      <c r="I59" s="30">
        <v>67</v>
      </c>
      <c r="J59" s="30">
        <v>96</v>
      </c>
      <c r="K59" s="30">
        <v>80</v>
      </c>
      <c r="L59" s="30">
        <v>61</v>
      </c>
      <c r="M59" s="30">
        <v>22</v>
      </c>
      <c r="N59" s="30">
        <v>18</v>
      </c>
      <c r="O59" s="30">
        <v>12</v>
      </c>
    </row>
    <row r="60" spans="2:15">
      <c r="B60" s="61">
        <v>55</v>
      </c>
      <c r="C60" s="30" t="s">
        <v>66</v>
      </c>
      <c r="D60" s="30">
        <v>17</v>
      </c>
      <c r="E60" s="62">
        <v>28</v>
      </c>
      <c r="F60" s="30">
        <v>33</v>
      </c>
      <c r="G60" s="30">
        <v>138</v>
      </c>
      <c r="H60" s="30">
        <v>148</v>
      </c>
      <c r="I60" s="30">
        <v>162</v>
      </c>
      <c r="J60" s="30">
        <v>193</v>
      </c>
      <c r="K60" s="30">
        <v>162</v>
      </c>
      <c r="L60" s="30">
        <v>132</v>
      </c>
      <c r="M60" s="30">
        <v>70</v>
      </c>
      <c r="N60" s="30">
        <v>60</v>
      </c>
      <c r="O60" s="30">
        <v>61</v>
      </c>
    </row>
    <row r="61" spans="2:15">
      <c r="B61" s="61">
        <v>56</v>
      </c>
      <c r="C61" s="30" t="s">
        <v>67</v>
      </c>
      <c r="D61" s="30">
        <v>12</v>
      </c>
      <c r="E61" s="62">
        <v>17</v>
      </c>
      <c r="F61" s="30">
        <v>14</v>
      </c>
      <c r="G61" s="30">
        <v>131</v>
      </c>
      <c r="H61" s="30">
        <v>120</v>
      </c>
      <c r="I61" s="30">
        <v>123</v>
      </c>
      <c r="J61" s="30">
        <v>210</v>
      </c>
      <c r="K61" s="30">
        <v>165</v>
      </c>
      <c r="L61" s="30">
        <v>147</v>
      </c>
      <c r="M61" s="30">
        <v>74</v>
      </c>
      <c r="N61" s="30">
        <v>64</v>
      </c>
      <c r="O61" s="30">
        <v>71</v>
      </c>
    </row>
    <row r="62" spans="2:15">
      <c r="B62" s="61">
        <v>57</v>
      </c>
      <c r="C62" s="30" t="s">
        <v>68</v>
      </c>
      <c r="D62" s="30">
        <v>8</v>
      </c>
      <c r="E62" s="62">
        <v>17</v>
      </c>
      <c r="F62" s="30">
        <v>18</v>
      </c>
      <c r="G62" s="30">
        <v>51</v>
      </c>
      <c r="H62" s="30">
        <v>52</v>
      </c>
      <c r="I62" s="30">
        <v>56</v>
      </c>
      <c r="J62" s="30">
        <v>152</v>
      </c>
      <c r="K62" s="30">
        <v>147</v>
      </c>
      <c r="L62" s="30">
        <v>119</v>
      </c>
      <c r="M62" s="30">
        <v>19</v>
      </c>
      <c r="N62" s="30">
        <v>18</v>
      </c>
      <c r="O62" s="30">
        <v>16</v>
      </c>
    </row>
    <row r="63" spans="2:15">
      <c r="B63" s="61">
        <v>58</v>
      </c>
      <c r="C63" s="30" t="s">
        <v>69</v>
      </c>
      <c r="D63" s="30">
        <v>0</v>
      </c>
      <c r="E63" s="62">
        <v>39</v>
      </c>
      <c r="F63" s="30">
        <v>41</v>
      </c>
      <c r="G63" s="30">
        <v>0</v>
      </c>
      <c r="H63" s="30">
        <v>33</v>
      </c>
      <c r="I63" s="30">
        <v>65</v>
      </c>
      <c r="J63" s="30">
        <v>144</v>
      </c>
      <c r="K63" s="30">
        <v>146</v>
      </c>
      <c r="L63" s="30">
        <v>146</v>
      </c>
      <c r="M63" s="30">
        <v>44</v>
      </c>
      <c r="N63" s="30">
        <v>42</v>
      </c>
      <c r="O63" s="30">
        <v>44</v>
      </c>
    </row>
    <row r="64" spans="2:15">
      <c r="B64" s="61">
        <v>59</v>
      </c>
      <c r="C64" s="30" t="s">
        <v>70</v>
      </c>
      <c r="D64" s="30">
        <v>18</v>
      </c>
      <c r="E64" s="62">
        <v>17</v>
      </c>
      <c r="F64" s="30">
        <v>16</v>
      </c>
      <c r="G64" s="30">
        <v>41</v>
      </c>
      <c r="H64" s="30">
        <v>47</v>
      </c>
      <c r="I64" s="30">
        <v>50</v>
      </c>
      <c r="J64" s="30">
        <v>114</v>
      </c>
      <c r="K64" s="30">
        <v>107</v>
      </c>
      <c r="L64" s="30">
        <v>101</v>
      </c>
      <c r="M64" s="30">
        <v>30</v>
      </c>
      <c r="N64" s="30">
        <v>31</v>
      </c>
      <c r="O64" s="30">
        <v>32</v>
      </c>
    </row>
    <row r="65" spans="2:15">
      <c r="B65" s="61">
        <v>60</v>
      </c>
      <c r="C65" s="30" t="s">
        <v>71</v>
      </c>
      <c r="D65" s="30">
        <v>44</v>
      </c>
      <c r="E65" s="62">
        <v>40</v>
      </c>
      <c r="F65" s="30">
        <v>35</v>
      </c>
      <c r="G65" s="30">
        <v>124</v>
      </c>
      <c r="H65" s="30">
        <v>121</v>
      </c>
      <c r="I65" s="30">
        <v>85</v>
      </c>
      <c r="J65" s="30">
        <v>191</v>
      </c>
      <c r="K65" s="30">
        <v>159</v>
      </c>
      <c r="L65" s="30">
        <v>133</v>
      </c>
      <c r="M65" s="30">
        <v>37</v>
      </c>
      <c r="N65" s="30">
        <v>36</v>
      </c>
      <c r="O65" s="30">
        <v>35</v>
      </c>
    </row>
    <row r="66" spans="2:15">
      <c r="B66" s="61">
        <v>61</v>
      </c>
      <c r="C66" s="30" t="s">
        <v>72</v>
      </c>
      <c r="D66" s="30">
        <v>8</v>
      </c>
      <c r="E66" s="62">
        <v>12</v>
      </c>
      <c r="F66" s="30">
        <v>13</v>
      </c>
      <c r="G66" s="30">
        <v>47</v>
      </c>
      <c r="H66" s="30">
        <v>39</v>
      </c>
      <c r="I66" s="30">
        <v>42</v>
      </c>
      <c r="J66" s="30">
        <v>98</v>
      </c>
      <c r="K66" s="30">
        <v>101</v>
      </c>
      <c r="L66" s="30">
        <v>89</v>
      </c>
      <c r="M66" s="30">
        <v>67</v>
      </c>
      <c r="N66" s="30">
        <v>58</v>
      </c>
      <c r="O66" s="30">
        <v>47</v>
      </c>
    </row>
    <row r="67" spans="2:15">
      <c r="B67" s="61">
        <v>62</v>
      </c>
      <c r="C67" s="30" t="s">
        <v>73</v>
      </c>
      <c r="D67" s="30">
        <v>17</v>
      </c>
      <c r="E67" s="62">
        <v>22</v>
      </c>
      <c r="F67" s="30">
        <v>14</v>
      </c>
      <c r="G67" s="30">
        <v>33</v>
      </c>
      <c r="H67" s="30">
        <v>38</v>
      </c>
      <c r="I67" s="30">
        <v>39</v>
      </c>
      <c r="J67" s="30">
        <v>120</v>
      </c>
      <c r="K67" s="30">
        <v>119</v>
      </c>
      <c r="L67" s="30">
        <v>109</v>
      </c>
      <c r="M67" s="30">
        <v>29</v>
      </c>
      <c r="N67" s="30">
        <v>33</v>
      </c>
      <c r="O67" s="30">
        <v>35</v>
      </c>
    </row>
    <row r="68" spans="2:15">
      <c r="B68" s="61">
        <v>63</v>
      </c>
      <c r="C68" s="30" t="s">
        <v>74</v>
      </c>
      <c r="D68" s="30">
        <v>30</v>
      </c>
      <c r="E68" s="62">
        <v>23</v>
      </c>
      <c r="F68" s="30">
        <v>23</v>
      </c>
      <c r="G68" s="30">
        <v>69</v>
      </c>
      <c r="H68" s="30">
        <v>58</v>
      </c>
      <c r="I68" s="30">
        <v>56</v>
      </c>
      <c r="J68" s="30">
        <v>162</v>
      </c>
      <c r="K68" s="30">
        <v>153</v>
      </c>
      <c r="L68" s="30">
        <v>153</v>
      </c>
      <c r="M68" s="30">
        <v>68</v>
      </c>
      <c r="N68" s="30">
        <v>75</v>
      </c>
      <c r="O68" s="30">
        <v>80</v>
      </c>
    </row>
    <row r="69" spans="2:15">
      <c r="B69" s="61">
        <v>64</v>
      </c>
      <c r="C69" s="30" t="s">
        <v>75</v>
      </c>
      <c r="D69" s="30">
        <v>27</v>
      </c>
      <c r="E69" s="62">
        <v>32</v>
      </c>
      <c r="F69" s="30">
        <v>33</v>
      </c>
      <c r="G69" s="30">
        <v>82</v>
      </c>
      <c r="H69" s="30">
        <v>73</v>
      </c>
      <c r="I69" s="30">
        <v>98</v>
      </c>
      <c r="J69" s="30">
        <v>132</v>
      </c>
      <c r="K69" s="30">
        <v>129</v>
      </c>
      <c r="L69" s="30">
        <v>127</v>
      </c>
      <c r="M69" s="30">
        <v>42</v>
      </c>
      <c r="N69" s="30">
        <v>52</v>
      </c>
      <c r="O69" s="30">
        <v>59</v>
      </c>
    </row>
    <row r="70" spans="2:15">
      <c r="B70" s="61">
        <v>65</v>
      </c>
      <c r="C70" s="30" t="s">
        <v>76</v>
      </c>
      <c r="D70" s="30">
        <v>60</v>
      </c>
      <c r="E70" s="62">
        <v>52</v>
      </c>
      <c r="F70" s="30">
        <v>55</v>
      </c>
      <c r="G70" s="30">
        <v>192</v>
      </c>
      <c r="H70" s="30">
        <v>172</v>
      </c>
      <c r="I70" s="30">
        <v>179</v>
      </c>
      <c r="J70" s="30">
        <v>202</v>
      </c>
      <c r="K70" s="30">
        <v>181</v>
      </c>
      <c r="L70" s="30">
        <v>174</v>
      </c>
      <c r="M70" s="30">
        <v>49</v>
      </c>
      <c r="N70" s="30">
        <v>52</v>
      </c>
      <c r="O70" s="30">
        <v>52</v>
      </c>
    </row>
    <row r="71" spans="2:15">
      <c r="B71" s="61">
        <v>66</v>
      </c>
      <c r="C71" s="30" t="s">
        <v>77</v>
      </c>
      <c r="D71" s="30">
        <v>46</v>
      </c>
      <c r="E71" s="62">
        <v>18</v>
      </c>
      <c r="F71" s="30">
        <v>20</v>
      </c>
      <c r="G71" s="30">
        <v>77</v>
      </c>
      <c r="H71" s="30">
        <v>73</v>
      </c>
      <c r="I71" s="30">
        <v>73</v>
      </c>
      <c r="J71" s="30">
        <v>134</v>
      </c>
      <c r="K71" s="30">
        <v>149</v>
      </c>
      <c r="L71" s="30">
        <v>145</v>
      </c>
      <c r="M71" s="30">
        <v>40</v>
      </c>
      <c r="N71" s="30">
        <v>47</v>
      </c>
      <c r="O71" s="30">
        <v>45</v>
      </c>
    </row>
    <row r="72" spans="2:15">
      <c r="B72" s="61">
        <v>67</v>
      </c>
      <c r="C72" s="30" t="s">
        <v>78</v>
      </c>
      <c r="D72" s="30">
        <v>20</v>
      </c>
      <c r="E72" s="62">
        <v>9</v>
      </c>
      <c r="F72" s="30">
        <v>10</v>
      </c>
      <c r="G72" s="30">
        <v>98</v>
      </c>
      <c r="H72" s="30">
        <v>99</v>
      </c>
      <c r="I72" s="30">
        <v>82</v>
      </c>
      <c r="J72" s="30">
        <v>83</v>
      </c>
      <c r="K72" s="30">
        <v>73</v>
      </c>
      <c r="L72" s="30">
        <v>69</v>
      </c>
      <c r="M72" s="30">
        <v>43</v>
      </c>
      <c r="N72" s="30">
        <v>42</v>
      </c>
      <c r="O72" s="30">
        <v>38</v>
      </c>
    </row>
    <row r="73" spans="2:15">
      <c r="B73" s="61">
        <v>68</v>
      </c>
      <c r="C73" s="30" t="s">
        <v>79</v>
      </c>
      <c r="D73" s="30">
        <v>8</v>
      </c>
      <c r="E73" s="62">
        <v>11</v>
      </c>
      <c r="F73" s="30">
        <v>11</v>
      </c>
      <c r="G73" s="30">
        <v>72</v>
      </c>
      <c r="H73" s="30">
        <v>76</v>
      </c>
      <c r="I73" s="30">
        <v>77</v>
      </c>
      <c r="J73" s="30">
        <v>107</v>
      </c>
      <c r="K73" s="30">
        <v>97</v>
      </c>
      <c r="L73" s="30">
        <v>88</v>
      </c>
      <c r="M73" s="30">
        <v>36</v>
      </c>
      <c r="N73" s="30">
        <v>35</v>
      </c>
      <c r="O73" s="30">
        <v>33</v>
      </c>
    </row>
    <row r="74" spans="2:15">
      <c r="B74" s="61">
        <v>69</v>
      </c>
      <c r="C74" s="30" t="s">
        <v>80</v>
      </c>
      <c r="D74" s="30">
        <v>15</v>
      </c>
      <c r="E74" s="62">
        <v>18</v>
      </c>
      <c r="F74" s="30">
        <v>18</v>
      </c>
      <c r="G74" s="30">
        <v>60</v>
      </c>
      <c r="H74" s="30">
        <v>61</v>
      </c>
      <c r="I74" s="30">
        <v>55</v>
      </c>
      <c r="J74" s="30">
        <v>158</v>
      </c>
      <c r="K74" s="30">
        <v>151</v>
      </c>
      <c r="L74" s="30">
        <v>142</v>
      </c>
      <c r="M74" s="30">
        <v>41</v>
      </c>
      <c r="N74" s="30">
        <v>42</v>
      </c>
      <c r="O74" s="30">
        <v>42</v>
      </c>
    </row>
    <row r="75" spans="2:15">
      <c r="B75" s="61">
        <v>70</v>
      </c>
      <c r="C75" s="30" t="s">
        <v>81</v>
      </c>
      <c r="D75" s="30">
        <v>20</v>
      </c>
      <c r="E75" s="62">
        <v>20</v>
      </c>
      <c r="F75" s="30">
        <v>21</v>
      </c>
      <c r="G75" s="30">
        <v>68</v>
      </c>
      <c r="H75" s="30">
        <v>69</v>
      </c>
      <c r="I75" s="30">
        <v>73</v>
      </c>
      <c r="J75" s="30">
        <v>236</v>
      </c>
      <c r="K75" s="30">
        <v>212</v>
      </c>
      <c r="L75" s="30">
        <v>169</v>
      </c>
      <c r="M75" s="30">
        <v>29</v>
      </c>
      <c r="N75" s="30">
        <v>24</v>
      </c>
      <c r="O75" s="30">
        <v>37</v>
      </c>
    </row>
    <row r="76" spans="2:15">
      <c r="B76" s="61">
        <v>71</v>
      </c>
      <c r="C76" s="30" t="s">
        <v>82</v>
      </c>
      <c r="D76" s="30">
        <v>14</v>
      </c>
      <c r="E76" s="62">
        <v>9</v>
      </c>
      <c r="F76" s="30">
        <v>10</v>
      </c>
      <c r="G76" s="30">
        <v>74</v>
      </c>
      <c r="H76" s="30">
        <v>75</v>
      </c>
      <c r="I76" s="30">
        <v>76</v>
      </c>
      <c r="J76" s="30">
        <v>107</v>
      </c>
      <c r="K76" s="30">
        <v>117</v>
      </c>
      <c r="L76" s="30">
        <v>114</v>
      </c>
      <c r="M76" s="30">
        <v>17</v>
      </c>
      <c r="N76" s="30">
        <v>16</v>
      </c>
      <c r="O76" s="30">
        <v>25</v>
      </c>
    </row>
    <row r="77" spans="2:15">
      <c r="B77" s="61">
        <v>72</v>
      </c>
      <c r="C77" s="30" t="s">
        <v>83</v>
      </c>
      <c r="D77" s="30">
        <v>8</v>
      </c>
      <c r="E77" s="62">
        <v>7</v>
      </c>
      <c r="F77" s="30">
        <v>9</v>
      </c>
      <c r="G77" s="30">
        <v>40</v>
      </c>
      <c r="H77" s="30">
        <v>39</v>
      </c>
      <c r="I77" s="30">
        <v>0</v>
      </c>
      <c r="J77" s="30">
        <v>100</v>
      </c>
      <c r="K77" s="30">
        <v>109</v>
      </c>
      <c r="L77" s="30">
        <v>92</v>
      </c>
      <c r="M77" s="30">
        <v>36</v>
      </c>
      <c r="N77" s="30">
        <v>38</v>
      </c>
      <c r="O77" s="30">
        <v>41</v>
      </c>
    </row>
    <row r="78" spans="2:15">
      <c r="B78" s="61">
        <v>73</v>
      </c>
      <c r="C78" s="30" t="s">
        <v>84</v>
      </c>
      <c r="D78" s="30">
        <v>8</v>
      </c>
      <c r="E78" s="62">
        <v>8</v>
      </c>
      <c r="F78" s="30">
        <v>9</v>
      </c>
      <c r="G78" s="30">
        <v>34</v>
      </c>
      <c r="H78" s="30">
        <v>33</v>
      </c>
      <c r="I78" s="30">
        <v>32</v>
      </c>
      <c r="J78" s="30">
        <v>94</v>
      </c>
      <c r="K78" s="30">
        <v>112</v>
      </c>
      <c r="L78" s="30">
        <v>102</v>
      </c>
      <c r="M78" s="30">
        <v>34</v>
      </c>
      <c r="N78" s="30">
        <v>24</v>
      </c>
      <c r="O78" s="30">
        <v>25</v>
      </c>
    </row>
    <row r="79" spans="2:15">
      <c r="B79" s="61">
        <v>74</v>
      </c>
      <c r="C79" s="30" t="s">
        <v>85</v>
      </c>
      <c r="D79" s="30">
        <v>9</v>
      </c>
      <c r="E79" s="62">
        <v>24</v>
      </c>
      <c r="F79" s="30">
        <v>19</v>
      </c>
      <c r="G79" s="30">
        <v>41</v>
      </c>
      <c r="H79" s="30">
        <v>45</v>
      </c>
      <c r="I79" s="30">
        <v>44</v>
      </c>
      <c r="J79" s="30">
        <v>95</v>
      </c>
      <c r="K79" s="30">
        <v>89</v>
      </c>
      <c r="L79" s="30">
        <v>85</v>
      </c>
      <c r="M79" s="30">
        <v>21</v>
      </c>
      <c r="N79" s="30">
        <v>20</v>
      </c>
      <c r="O79" s="30">
        <v>19</v>
      </c>
    </row>
    <row r="80" spans="2:15">
      <c r="B80" s="61">
        <v>75</v>
      </c>
      <c r="C80" s="30" t="s">
        <v>86</v>
      </c>
      <c r="D80" s="30">
        <v>56</v>
      </c>
      <c r="E80" s="62">
        <v>59</v>
      </c>
      <c r="F80" s="30">
        <v>59</v>
      </c>
      <c r="G80" s="30">
        <v>131</v>
      </c>
      <c r="H80" s="30">
        <v>156</v>
      </c>
      <c r="I80" s="30">
        <v>169</v>
      </c>
      <c r="J80" s="30">
        <v>102</v>
      </c>
      <c r="K80" s="30">
        <v>100</v>
      </c>
      <c r="L80" s="30">
        <v>100</v>
      </c>
      <c r="M80" s="30">
        <v>64</v>
      </c>
      <c r="N80" s="30">
        <v>68</v>
      </c>
      <c r="O80" s="30">
        <v>69</v>
      </c>
    </row>
    <row r="81" spans="2:15">
      <c r="B81" s="61">
        <v>76</v>
      </c>
      <c r="C81" s="30" t="s">
        <v>87</v>
      </c>
      <c r="D81" s="30">
        <v>54</v>
      </c>
      <c r="E81" s="62">
        <v>59</v>
      </c>
      <c r="F81" s="30">
        <v>60</v>
      </c>
      <c r="G81" s="30">
        <v>80</v>
      </c>
      <c r="H81" s="30">
        <v>80</v>
      </c>
      <c r="I81" s="30">
        <v>77</v>
      </c>
      <c r="J81" s="30">
        <v>96</v>
      </c>
      <c r="K81" s="30">
        <v>96</v>
      </c>
      <c r="L81" s="30">
        <v>97</v>
      </c>
      <c r="M81" s="30">
        <v>41</v>
      </c>
      <c r="N81" s="30">
        <v>43</v>
      </c>
      <c r="O81" s="30">
        <v>44</v>
      </c>
    </row>
    <row r="82" spans="2:15">
      <c r="B82" s="61">
        <v>77</v>
      </c>
      <c r="C82" s="30" t="s">
        <v>88</v>
      </c>
      <c r="D82" s="30">
        <v>14</v>
      </c>
      <c r="E82" s="62">
        <v>17</v>
      </c>
      <c r="F82" s="30">
        <v>21</v>
      </c>
      <c r="G82" s="30">
        <v>34</v>
      </c>
      <c r="H82" s="30">
        <v>35</v>
      </c>
      <c r="I82" s="30">
        <v>40</v>
      </c>
      <c r="J82" s="30">
        <v>89</v>
      </c>
      <c r="K82" s="30">
        <v>81</v>
      </c>
      <c r="L82" s="30">
        <v>78</v>
      </c>
      <c r="M82" s="30">
        <v>18</v>
      </c>
      <c r="N82" s="30">
        <v>18</v>
      </c>
      <c r="O82" s="30">
        <v>19</v>
      </c>
    </row>
    <row r="83" spans="2:15">
      <c r="B83" s="61">
        <v>78</v>
      </c>
      <c r="C83" s="30" t="s">
        <v>89</v>
      </c>
      <c r="D83" s="30">
        <v>33</v>
      </c>
      <c r="E83" s="62">
        <v>21</v>
      </c>
      <c r="F83" s="30">
        <v>18</v>
      </c>
      <c r="G83" s="30">
        <v>89</v>
      </c>
      <c r="H83" s="30">
        <v>82</v>
      </c>
      <c r="I83" s="30">
        <v>84</v>
      </c>
      <c r="J83" s="30">
        <v>83</v>
      </c>
      <c r="K83" s="30">
        <v>82</v>
      </c>
      <c r="L83" s="30">
        <v>79</v>
      </c>
      <c r="M83" s="30">
        <v>24</v>
      </c>
      <c r="N83" s="30">
        <v>24</v>
      </c>
      <c r="O83" s="30">
        <v>26</v>
      </c>
    </row>
    <row r="84" spans="2:15">
      <c r="B84" s="61">
        <v>79</v>
      </c>
      <c r="C84" s="30" t="s">
        <v>90</v>
      </c>
      <c r="D84" s="30">
        <v>20</v>
      </c>
      <c r="E84" s="62">
        <v>18</v>
      </c>
      <c r="F84" s="30">
        <v>20</v>
      </c>
      <c r="G84" s="30">
        <v>80</v>
      </c>
      <c r="H84" s="30">
        <v>76</v>
      </c>
      <c r="I84" s="30">
        <v>72</v>
      </c>
      <c r="J84" s="30">
        <v>100</v>
      </c>
      <c r="K84" s="30">
        <v>90</v>
      </c>
      <c r="L84" s="30">
        <v>92</v>
      </c>
      <c r="M84" s="30">
        <v>38</v>
      </c>
      <c r="N84" s="30">
        <v>47</v>
      </c>
      <c r="O84" s="30">
        <v>46</v>
      </c>
    </row>
    <row r="85" spans="2:15">
      <c r="B85" s="61">
        <v>80</v>
      </c>
      <c r="C85" s="30" t="s">
        <v>91</v>
      </c>
      <c r="D85" s="30">
        <v>20</v>
      </c>
      <c r="E85" s="62">
        <v>29</v>
      </c>
      <c r="F85" s="30">
        <v>42</v>
      </c>
      <c r="G85" s="30">
        <v>59</v>
      </c>
      <c r="H85" s="30">
        <v>62</v>
      </c>
      <c r="I85" s="30">
        <v>61</v>
      </c>
      <c r="J85" s="30">
        <v>103</v>
      </c>
      <c r="K85" s="30">
        <v>106</v>
      </c>
      <c r="L85" s="30">
        <v>84</v>
      </c>
      <c r="M85" s="30">
        <v>20</v>
      </c>
      <c r="N85" s="30">
        <v>16</v>
      </c>
      <c r="O85" s="30">
        <v>28</v>
      </c>
    </row>
    <row r="86" spans="2:15">
      <c r="B86" s="61">
        <v>81</v>
      </c>
      <c r="C86" s="30" t="s">
        <v>92</v>
      </c>
      <c r="D86" s="30">
        <v>48</v>
      </c>
      <c r="E86" s="62">
        <v>26</v>
      </c>
      <c r="F86" s="30">
        <v>25</v>
      </c>
      <c r="G86" s="30">
        <v>110</v>
      </c>
      <c r="H86" s="30">
        <v>99</v>
      </c>
      <c r="I86" s="30">
        <v>100</v>
      </c>
      <c r="J86" s="30">
        <v>139</v>
      </c>
      <c r="K86" s="30">
        <v>141</v>
      </c>
      <c r="L86" s="30">
        <v>110</v>
      </c>
      <c r="M86" s="30">
        <v>81</v>
      </c>
      <c r="N86" s="30">
        <v>79</v>
      </c>
      <c r="O86" s="30">
        <v>79</v>
      </c>
    </row>
    <row r="87" spans="2:15">
      <c r="B87" s="61">
        <v>82</v>
      </c>
      <c r="C87" s="30" t="s">
        <v>93</v>
      </c>
      <c r="D87" s="30">
        <v>23</v>
      </c>
      <c r="E87" s="62">
        <v>21</v>
      </c>
      <c r="F87" s="30">
        <v>15</v>
      </c>
      <c r="G87" s="30">
        <v>74</v>
      </c>
      <c r="H87" s="30">
        <v>78</v>
      </c>
      <c r="I87" s="30">
        <v>76</v>
      </c>
      <c r="J87" s="30">
        <v>130</v>
      </c>
      <c r="K87" s="30">
        <v>137</v>
      </c>
      <c r="L87" s="30">
        <v>120</v>
      </c>
      <c r="M87" s="30">
        <v>36</v>
      </c>
      <c r="N87" s="30">
        <v>34</v>
      </c>
      <c r="O87" s="30">
        <v>29</v>
      </c>
    </row>
    <row r="88" spans="2:15">
      <c r="B88" s="61">
        <v>83</v>
      </c>
      <c r="C88" s="30" t="s">
        <v>94</v>
      </c>
      <c r="D88" s="30">
        <v>16</v>
      </c>
      <c r="E88" s="62">
        <v>17</v>
      </c>
      <c r="F88" s="30">
        <v>15</v>
      </c>
      <c r="G88" s="30">
        <v>51</v>
      </c>
      <c r="H88" s="30">
        <v>57</v>
      </c>
      <c r="I88" s="30">
        <v>63</v>
      </c>
      <c r="J88" s="30">
        <v>114</v>
      </c>
      <c r="K88" s="30">
        <v>99</v>
      </c>
      <c r="L88" s="30">
        <v>104</v>
      </c>
      <c r="M88" s="30">
        <v>23</v>
      </c>
      <c r="N88" s="30">
        <v>27</v>
      </c>
      <c r="O88" s="30">
        <v>29</v>
      </c>
    </row>
    <row r="89" spans="2:15">
      <c r="B89" s="61">
        <v>84</v>
      </c>
      <c r="C89" s="30" t="s">
        <v>95</v>
      </c>
      <c r="D89" s="30">
        <v>208</v>
      </c>
      <c r="E89" s="62">
        <v>23</v>
      </c>
      <c r="F89" s="30">
        <v>25</v>
      </c>
      <c r="G89" s="30">
        <v>127</v>
      </c>
      <c r="H89" s="30">
        <v>124</v>
      </c>
      <c r="I89" s="30">
        <v>70</v>
      </c>
      <c r="J89" s="30">
        <v>131</v>
      </c>
      <c r="K89" s="30">
        <v>123</v>
      </c>
      <c r="L89" s="30">
        <v>110</v>
      </c>
      <c r="M89" s="30">
        <v>67</v>
      </c>
      <c r="N89" s="30">
        <v>63</v>
      </c>
      <c r="O89" s="30">
        <v>51</v>
      </c>
    </row>
    <row r="90" spans="2:15">
      <c r="B90" s="61">
        <v>85</v>
      </c>
      <c r="C90" s="30" t="s">
        <v>96</v>
      </c>
      <c r="D90" s="30">
        <v>35</v>
      </c>
      <c r="E90" s="62">
        <v>32</v>
      </c>
      <c r="F90" s="30">
        <v>25</v>
      </c>
      <c r="G90" s="30">
        <v>89</v>
      </c>
      <c r="H90" s="30">
        <v>82</v>
      </c>
      <c r="I90" s="30">
        <v>84</v>
      </c>
      <c r="J90" s="30">
        <v>98</v>
      </c>
      <c r="K90" s="30">
        <v>74</v>
      </c>
      <c r="L90" s="30">
        <v>65</v>
      </c>
      <c r="M90" s="30">
        <v>43</v>
      </c>
      <c r="N90" s="30">
        <v>40</v>
      </c>
      <c r="O90" s="30">
        <v>41</v>
      </c>
    </row>
    <row r="91" spans="2:15">
      <c r="B91" s="61">
        <v>86</v>
      </c>
      <c r="C91" s="30" t="s">
        <v>97</v>
      </c>
      <c r="D91" s="30">
        <v>61</v>
      </c>
      <c r="E91" s="62">
        <v>59</v>
      </c>
      <c r="F91" s="30">
        <v>60</v>
      </c>
      <c r="G91" s="30">
        <v>120</v>
      </c>
      <c r="H91" s="30">
        <v>116</v>
      </c>
      <c r="I91" s="30">
        <v>121</v>
      </c>
      <c r="J91" s="30">
        <v>118</v>
      </c>
      <c r="K91" s="30">
        <v>117</v>
      </c>
      <c r="L91" s="30">
        <v>110</v>
      </c>
      <c r="M91" s="30">
        <v>33</v>
      </c>
      <c r="N91" s="30">
        <v>32</v>
      </c>
      <c r="O91" s="30">
        <v>32</v>
      </c>
    </row>
    <row r="92" spans="2:15">
      <c r="B92" s="61">
        <v>87</v>
      </c>
      <c r="C92" s="30" t="s">
        <v>98</v>
      </c>
      <c r="D92" s="30">
        <v>32</v>
      </c>
      <c r="E92" s="62">
        <v>43</v>
      </c>
      <c r="F92" s="30">
        <v>43</v>
      </c>
      <c r="G92" s="30">
        <v>95</v>
      </c>
      <c r="H92" s="30">
        <v>91</v>
      </c>
      <c r="I92" s="30">
        <v>64</v>
      </c>
      <c r="J92" s="30">
        <v>155</v>
      </c>
      <c r="K92" s="30">
        <v>140</v>
      </c>
      <c r="L92" s="30">
        <v>120</v>
      </c>
      <c r="M92" s="30">
        <v>119</v>
      </c>
      <c r="N92" s="30">
        <v>112</v>
      </c>
      <c r="O92" s="30">
        <v>104</v>
      </c>
    </row>
    <row r="93" spans="2:15">
      <c r="B93" s="61">
        <v>88</v>
      </c>
      <c r="C93" s="30" t="s">
        <v>99</v>
      </c>
      <c r="D93" s="30">
        <v>12</v>
      </c>
      <c r="E93" s="62">
        <v>12</v>
      </c>
      <c r="F93" s="30">
        <v>13</v>
      </c>
      <c r="G93" s="30">
        <v>62</v>
      </c>
      <c r="H93" s="30">
        <v>63</v>
      </c>
      <c r="I93" s="30">
        <v>68</v>
      </c>
      <c r="J93" s="30">
        <v>96</v>
      </c>
      <c r="K93" s="30">
        <v>83</v>
      </c>
      <c r="L93" s="30">
        <v>78</v>
      </c>
      <c r="M93" s="30">
        <v>23</v>
      </c>
      <c r="N93" s="30">
        <v>25</v>
      </c>
      <c r="O93" s="30">
        <v>24</v>
      </c>
    </row>
    <row r="94" spans="2:15">
      <c r="B94" s="61">
        <v>89</v>
      </c>
      <c r="C94" s="30" t="s">
        <v>100</v>
      </c>
      <c r="D94" s="30">
        <v>12</v>
      </c>
      <c r="E94" s="62">
        <v>26</v>
      </c>
      <c r="F94" s="30">
        <v>27</v>
      </c>
      <c r="G94" s="30">
        <v>94</v>
      </c>
      <c r="H94" s="30">
        <v>105</v>
      </c>
      <c r="I94" s="30">
        <v>111</v>
      </c>
      <c r="J94" s="30">
        <v>171</v>
      </c>
      <c r="K94" s="30">
        <v>188</v>
      </c>
      <c r="L94" s="30">
        <v>183</v>
      </c>
      <c r="M94" s="30">
        <v>18</v>
      </c>
      <c r="N94" s="30">
        <v>37</v>
      </c>
      <c r="O94" s="30">
        <v>50</v>
      </c>
    </row>
    <row r="95" spans="2:15">
      <c r="B95" s="61">
        <v>90</v>
      </c>
      <c r="C95" s="30" t="s">
        <v>101</v>
      </c>
      <c r="D95" s="30">
        <v>27</v>
      </c>
      <c r="E95" s="62">
        <v>10</v>
      </c>
      <c r="F95" s="30">
        <v>0</v>
      </c>
      <c r="G95" s="30">
        <v>67</v>
      </c>
      <c r="H95" s="30">
        <v>69</v>
      </c>
      <c r="I95" s="30">
        <v>91</v>
      </c>
      <c r="J95" s="30">
        <v>113</v>
      </c>
      <c r="K95" s="30">
        <v>86</v>
      </c>
      <c r="L95" s="30">
        <v>87</v>
      </c>
      <c r="M95" s="30">
        <v>16</v>
      </c>
      <c r="N95" s="30">
        <v>16</v>
      </c>
      <c r="O95" s="30">
        <v>27</v>
      </c>
    </row>
    <row r="96" spans="2:15">
      <c r="B96" s="61">
        <v>91</v>
      </c>
      <c r="C96" s="30" t="s">
        <v>102</v>
      </c>
      <c r="D96" s="30">
        <v>40</v>
      </c>
      <c r="E96" s="62">
        <v>41</v>
      </c>
      <c r="F96" s="30">
        <v>36</v>
      </c>
      <c r="G96" s="30">
        <v>57</v>
      </c>
      <c r="H96" s="30">
        <v>41</v>
      </c>
      <c r="I96" s="30">
        <v>41</v>
      </c>
      <c r="J96" s="30">
        <v>146</v>
      </c>
      <c r="K96" s="30">
        <v>127</v>
      </c>
      <c r="L96" s="30">
        <v>122</v>
      </c>
      <c r="M96" s="30">
        <v>21</v>
      </c>
      <c r="N96" s="30">
        <v>13</v>
      </c>
      <c r="O96" s="30">
        <v>14</v>
      </c>
    </row>
    <row r="97" spans="2:15">
      <c r="B97" s="61">
        <v>92</v>
      </c>
      <c r="C97" s="30" t="s">
        <v>103</v>
      </c>
      <c r="D97" s="30">
        <v>0</v>
      </c>
      <c r="E97" s="62">
        <v>16</v>
      </c>
      <c r="F97" s="30">
        <v>17</v>
      </c>
      <c r="G97" s="30">
        <v>26</v>
      </c>
      <c r="H97" s="30">
        <v>56</v>
      </c>
      <c r="I97" s="30">
        <v>67</v>
      </c>
      <c r="J97" s="30">
        <v>50</v>
      </c>
      <c r="K97" s="30">
        <v>81</v>
      </c>
      <c r="L97" s="30">
        <v>82</v>
      </c>
      <c r="M97" s="30">
        <v>22</v>
      </c>
      <c r="N97" s="30">
        <v>43</v>
      </c>
      <c r="O97" s="30">
        <v>45</v>
      </c>
    </row>
    <row r="98" spans="2:15">
      <c r="B98" s="61">
        <v>93</v>
      </c>
      <c r="C98" s="30" t="s">
        <v>104</v>
      </c>
      <c r="D98" s="30">
        <v>11</v>
      </c>
      <c r="E98" s="62">
        <v>11</v>
      </c>
      <c r="F98" s="30">
        <v>12</v>
      </c>
      <c r="G98" s="30">
        <v>56</v>
      </c>
      <c r="H98" s="30">
        <v>58</v>
      </c>
      <c r="I98" s="30">
        <v>55</v>
      </c>
      <c r="J98" s="30">
        <v>61</v>
      </c>
      <c r="K98" s="30">
        <v>68</v>
      </c>
      <c r="L98" s="30">
        <v>67</v>
      </c>
      <c r="M98" s="30">
        <v>27</v>
      </c>
      <c r="N98" s="30">
        <v>28</v>
      </c>
      <c r="O98" s="30">
        <v>30</v>
      </c>
    </row>
    <row r="99" spans="2:15">
      <c r="B99" s="61">
        <v>94</v>
      </c>
      <c r="C99" s="30" t="s">
        <v>105</v>
      </c>
      <c r="D99" s="30">
        <v>40</v>
      </c>
      <c r="E99" s="62">
        <v>36</v>
      </c>
      <c r="F99" s="30">
        <v>34</v>
      </c>
      <c r="G99" s="30">
        <v>62</v>
      </c>
      <c r="H99" s="30">
        <v>58</v>
      </c>
      <c r="I99" s="30">
        <v>63</v>
      </c>
      <c r="J99" s="30">
        <v>154</v>
      </c>
      <c r="K99" s="30">
        <v>134</v>
      </c>
      <c r="L99" s="30">
        <v>124</v>
      </c>
      <c r="M99" s="30">
        <v>47</v>
      </c>
      <c r="N99" s="30">
        <v>41</v>
      </c>
      <c r="O99" s="30">
        <v>41</v>
      </c>
    </row>
    <row r="100" spans="2:15">
      <c r="B100" s="61">
        <v>95</v>
      </c>
      <c r="C100" s="30" t="s">
        <v>184</v>
      </c>
      <c r="D100" s="30">
        <v>13</v>
      </c>
      <c r="E100" s="62">
        <v>14</v>
      </c>
      <c r="F100" s="30">
        <v>16</v>
      </c>
      <c r="G100" s="30">
        <v>50</v>
      </c>
      <c r="H100" s="30">
        <v>49</v>
      </c>
      <c r="I100" s="30">
        <v>42</v>
      </c>
      <c r="J100" s="30">
        <v>111</v>
      </c>
      <c r="K100" s="30">
        <v>112</v>
      </c>
      <c r="L100" s="30">
        <v>111</v>
      </c>
      <c r="M100" s="30">
        <v>42</v>
      </c>
      <c r="N100" s="30">
        <v>29</v>
      </c>
      <c r="O100" s="30">
        <v>30</v>
      </c>
    </row>
    <row r="101" spans="2:15">
      <c r="B101" s="61">
        <v>971</v>
      </c>
      <c r="C101" s="30" t="s">
        <v>106</v>
      </c>
      <c r="D101" s="30">
        <v>17</v>
      </c>
      <c r="E101" s="62">
        <v>10</v>
      </c>
      <c r="F101" s="30">
        <v>12</v>
      </c>
      <c r="G101" s="30">
        <v>56</v>
      </c>
      <c r="H101" s="30">
        <v>55</v>
      </c>
      <c r="I101" s="30">
        <v>37</v>
      </c>
      <c r="J101" s="30">
        <v>87</v>
      </c>
      <c r="K101" s="30">
        <v>82</v>
      </c>
      <c r="L101" s="30">
        <v>89</v>
      </c>
      <c r="M101" s="30">
        <v>39</v>
      </c>
      <c r="N101" s="30">
        <v>39</v>
      </c>
      <c r="O101" s="30">
        <v>39</v>
      </c>
    </row>
    <row r="102" spans="2:15">
      <c r="B102" s="61">
        <v>972</v>
      </c>
      <c r="C102" s="30" t="s">
        <v>107</v>
      </c>
      <c r="D102" s="30">
        <v>0</v>
      </c>
      <c r="E102" s="62">
        <v>14</v>
      </c>
      <c r="F102" s="30">
        <v>32</v>
      </c>
      <c r="G102" s="30">
        <v>32</v>
      </c>
      <c r="H102" s="30">
        <v>37</v>
      </c>
      <c r="I102" s="30">
        <v>29</v>
      </c>
      <c r="J102" s="30">
        <v>108</v>
      </c>
      <c r="K102" s="30">
        <v>143</v>
      </c>
      <c r="L102" s="30">
        <v>121</v>
      </c>
      <c r="M102" s="30">
        <v>7</v>
      </c>
      <c r="N102" s="30">
        <v>10</v>
      </c>
      <c r="O102" s="30">
        <v>19</v>
      </c>
    </row>
    <row r="103" spans="2:15">
      <c r="B103" s="61">
        <v>973</v>
      </c>
      <c r="C103" s="30" t="s">
        <v>108</v>
      </c>
      <c r="D103" s="30">
        <v>0</v>
      </c>
      <c r="E103" s="62">
        <v>5</v>
      </c>
      <c r="F103" s="30">
        <v>17</v>
      </c>
      <c r="G103" s="30">
        <v>6</v>
      </c>
      <c r="H103" s="30">
        <v>31</v>
      </c>
      <c r="I103" s="30">
        <v>21</v>
      </c>
      <c r="J103" s="30">
        <v>63</v>
      </c>
      <c r="K103" s="30">
        <v>61</v>
      </c>
      <c r="L103" s="30">
        <v>54</v>
      </c>
      <c r="M103" s="30">
        <v>7</v>
      </c>
      <c r="N103" s="30">
        <v>13</v>
      </c>
      <c r="O103" s="30">
        <v>12</v>
      </c>
    </row>
    <row r="104" spans="2:15">
      <c r="B104" s="61">
        <v>974</v>
      </c>
      <c r="C104" s="30" t="s">
        <v>109</v>
      </c>
      <c r="D104" s="30">
        <v>11</v>
      </c>
      <c r="E104" s="62">
        <v>11</v>
      </c>
      <c r="F104" s="30">
        <v>13</v>
      </c>
      <c r="G104" s="30">
        <v>57</v>
      </c>
      <c r="H104" s="30">
        <v>58</v>
      </c>
      <c r="I104" s="30">
        <v>34</v>
      </c>
      <c r="J104" s="30">
        <v>68</v>
      </c>
      <c r="K104" s="30">
        <v>78</v>
      </c>
      <c r="L104" s="30">
        <v>79</v>
      </c>
      <c r="M104" s="30">
        <v>24</v>
      </c>
      <c r="N104" s="30">
        <v>25</v>
      </c>
      <c r="O104" s="30">
        <v>17</v>
      </c>
    </row>
    <row r="105" spans="2:15" ht="14.25" customHeight="1">
      <c r="B105" s="61">
        <v>976</v>
      </c>
      <c r="C105" s="30" t="s">
        <v>110</v>
      </c>
      <c r="D105" s="30" t="s">
        <v>126</v>
      </c>
      <c r="E105" s="62">
        <v>0</v>
      </c>
      <c r="F105" s="30">
        <v>0</v>
      </c>
      <c r="G105" s="30" t="s">
        <v>126</v>
      </c>
      <c r="H105" s="30">
        <v>0</v>
      </c>
      <c r="I105" s="30">
        <v>0</v>
      </c>
      <c r="J105" s="30" t="s">
        <v>126</v>
      </c>
      <c r="K105" s="30">
        <v>9</v>
      </c>
      <c r="L105" s="30">
        <v>7</v>
      </c>
      <c r="M105" s="30" t="s">
        <v>126</v>
      </c>
      <c r="N105" s="30">
        <v>0</v>
      </c>
      <c r="O105" s="30">
        <v>0</v>
      </c>
    </row>
    <row r="106" spans="2:15"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</row>
    <row r="107" spans="2:15">
      <c r="B107" s="29"/>
      <c r="C107" s="29"/>
      <c r="D107" s="112" t="s">
        <v>3</v>
      </c>
      <c r="E107" s="113" t="s">
        <v>4</v>
      </c>
      <c r="F107" s="112" t="s">
        <v>5</v>
      </c>
      <c r="G107" s="123" t="s">
        <v>3</v>
      </c>
      <c r="H107" s="123" t="s">
        <v>4</v>
      </c>
      <c r="I107" s="123" t="s">
        <v>5</v>
      </c>
      <c r="J107" s="123" t="s">
        <v>0</v>
      </c>
      <c r="K107" s="123" t="s">
        <v>1</v>
      </c>
      <c r="L107" s="123" t="s">
        <v>2</v>
      </c>
      <c r="M107" s="123" t="s">
        <v>0</v>
      </c>
      <c r="N107" s="123" t="s">
        <v>1</v>
      </c>
      <c r="O107" s="123" t="s">
        <v>2</v>
      </c>
    </row>
    <row r="108" spans="2:15">
      <c r="B108" s="30" t="s">
        <v>120</v>
      </c>
      <c r="C108" s="30"/>
      <c r="D108" s="30">
        <v>8</v>
      </c>
      <c r="E108" s="30">
        <v>9</v>
      </c>
      <c r="F108" s="30">
        <v>9</v>
      </c>
      <c r="G108" s="30">
        <v>34</v>
      </c>
      <c r="H108" s="30">
        <v>37</v>
      </c>
      <c r="I108" s="30">
        <v>35</v>
      </c>
      <c r="J108" s="30">
        <v>85</v>
      </c>
      <c r="K108" s="100">
        <v>80</v>
      </c>
      <c r="L108" s="100">
        <v>76</v>
      </c>
      <c r="M108" s="30">
        <v>18</v>
      </c>
      <c r="N108" s="30">
        <v>18</v>
      </c>
      <c r="O108" s="30">
        <v>19</v>
      </c>
    </row>
    <row r="109" spans="2:15">
      <c r="B109" s="30" t="s">
        <v>121</v>
      </c>
      <c r="C109" s="30"/>
      <c r="D109" s="30">
        <v>48</v>
      </c>
      <c r="E109" s="30">
        <v>52</v>
      </c>
      <c r="F109" s="30">
        <v>44</v>
      </c>
      <c r="G109" s="30">
        <v>125</v>
      </c>
      <c r="H109" s="30">
        <v>124</v>
      </c>
      <c r="I109" s="30">
        <v>121</v>
      </c>
      <c r="J109" s="30">
        <v>184</v>
      </c>
      <c r="K109" s="30">
        <v>173</v>
      </c>
      <c r="L109" s="30">
        <v>161</v>
      </c>
      <c r="M109" s="30">
        <v>66</v>
      </c>
      <c r="N109" s="30">
        <v>62</v>
      </c>
      <c r="O109" s="30">
        <v>61</v>
      </c>
    </row>
    <row r="110" spans="2:15">
      <c r="B110" s="30" t="s">
        <v>122</v>
      </c>
      <c r="C110" s="30"/>
      <c r="D110" s="101">
        <f>D109/D108</f>
        <v>6</v>
      </c>
      <c r="E110" s="101">
        <f>E109/E108</f>
        <v>5.7777777777777777</v>
      </c>
      <c r="F110" s="101">
        <f>F109/F108</f>
        <v>4.8888888888888893</v>
      </c>
      <c r="G110" s="101">
        <f>G109/G108</f>
        <v>3.6764705882352939</v>
      </c>
      <c r="H110" s="101">
        <f>H109/H108</f>
        <v>3.3513513513513513</v>
      </c>
      <c r="I110" s="101">
        <f t="shared" ref="I110" si="0">I109/I108</f>
        <v>3.4571428571428573</v>
      </c>
      <c r="J110" s="101">
        <f t="shared" ref="J110:O110" si="1">J109/J108</f>
        <v>2.164705882352941</v>
      </c>
      <c r="K110" s="101">
        <f t="shared" si="1"/>
        <v>2.1625000000000001</v>
      </c>
      <c r="L110" s="101">
        <f t="shared" si="1"/>
        <v>2.1184210526315788</v>
      </c>
      <c r="M110" s="101">
        <f t="shared" si="1"/>
        <v>3.6666666666666665</v>
      </c>
      <c r="N110" s="101">
        <f t="shared" si="1"/>
        <v>3.4444444444444446</v>
      </c>
      <c r="O110" s="101">
        <f t="shared" si="1"/>
        <v>3.2105263157894739</v>
      </c>
    </row>
    <row r="111" spans="2:15">
      <c r="B111" s="10"/>
      <c r="C111" s="10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3" spans="4:4">
      <c r="D113" s="25"/>
    </row>
    <row r="114" spans="4:4">
      <c r="D114" s="25"/>
    </row>
    <row r="115" spans="4:4">
      <c r="D115" s="25"/>
    </row>
    <row r="116" spans="4:4">
      <c r="D116" s="25"/>
    </row>
    <row r="117" spans="4:4">
      <c r="D117" s="25"/>
    </row>
    <row r="118" spans="4:4">
      <c r="D118" s="25"/>
    </row>
    <row r="119" spans="4:4">
      <c r="D119" s="25"/>
    </row>
    <row r="120" spans="4:4">
      <c r="D120" s="25"/>
    </row>
    <row r="121" spans="4:4">
      <c r="D121" s="25"/>
    </row>
    <row r="122" spans="4:4">
      <c r="D122" s="25"/>
    </row>
    <row r="123" spans="4:4">
      <c r="D123" s="25"/>
    </row>
  </sheetData>
  <mergeCells count="4">
    <mergeCell ref="D2:F3"/>
    <mergeCell ref="G2:I3"/>
    <mergeCell ref="J2:L3"/>
    <mergeCell ref="M2:O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"/>
  <sheetViews>
    <sheetView workbookViewId="0"/>
  </sheetViews>
  <sheetFormatPr baseColWidth="10" defaultRowHeight="15"/>
  <cols>
    <col min="1" max="1" width="5" style="5" customWidth="1"/>
    <col min="2" max="2" width="18.42578125" style="5" customWidth="1"/>
    <col min="3" max="16384" width="11.42578125" style="5"/>
  </cols>
  <sheetData>
    <row r="2" spans="2:15">
      <c r="B2" s="40" t="s">
        <v>161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5">
      <c r="B3" s="4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2: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114" t="s">
        <v>159</v>
      </c>
    </row>
    <row r="5" spans="2:15">
      <c r="B5" s="30"/>
      <c r="C5" s="31">
        <v>2008</v>
      </c>
      <c r="D5" s="31">
        <v>2009</v>
      </c>
      <c r="E5" s="31">
        <v>2010</v>
      </c>
      <c r="F5" s="31">
        <v>2011</v>
      </c>
      <c r="G5" s="31">
        <v>2012</v>
      </c>
      <c r="H5" s="31">
        <v>2013</v>
      </c>
      <c r="I5" s="31">
        <v>2014</v>
      </c>
      <c r="J5" s="31">
        <v>2015</v>
      </c>
      <c r="K5" s="31">
        <v>2016</v>
      </c>
      <c r="L5" s="31">
        <v>2017</v>
      </c>
      <c r="M5" s="31">
        <v>2018</v>
      </c>
      <c r="N5" s="31">
        <v>2019</v>
      </c>
      <c r="O5" s="16"/>
    </row>
    <row r="6" spans="2:15" ht="33" customHeight="1">
      <c r="B6" s="32" t="s">
        <v>167</v>
      </c>
      <c r="C6" s="41">
        <v>79.8473227725611</v>
      </c>
      <c r="D6" s="41">
        <v>79.333214476733815</v>
      </c>
      <c r="E6" s="41">
        <v>78.782639378969648</v>
      </c>
      <c r="F6" s="41">
        <v>78.654096457593141</v>
      </c>
      <c r="G6" s="41">
        <v>77.997639380684575</v>
      </c>
      <c r="H6" s="41">
        <v>77.700396483364941</v>
      </c>
      <c r="I6" s="41">
        <v>77.108021097335438</v>
      </c>
      <c r="J6" s="41">
        <v>76.596180081855394</v>
      </c>
      <c r="K6" s="41">
        <v>76.273431132844337</v>
      </c>
      <c r="L6" s="41">
        <v>75.819059271343122</v>
      </c>
      <c r="M6" s="41">
        <v>75.089958585104227</v>
      </c>
      <c r="N6" s="41">
        <v>74.349291975724881</v>
      </c>
      <c r="O6" s="17"/>
    </row>
    <row r="7" spans="2:15" ht="45.75" customHeight="1">
      <c r="B7" s="32" t="s">
        <v>155</v>
      </c>
      <c r="C7" s="41">
        <v>2.0894559529782812</v>
      </c>
      <c r="D7" s="41">
        <v>2.328400784453557</v>
      </c>
      <c r="E7" s="41">
        <v>3.048694424841214</v>
      </c>
      <c r="F7" s="41">
        <v>3.2117353220529776</v>
      </c>
      <c r="G7" s="41">
        <v>3.8846073734638615</v>
      </c>
      <c r="H7" s="41">
        <v>4.185485261161868</v>
      </c>
      <c r="I7" s="41">
        <v>4.8188232070689772</v>
      </c>
      <c r="J7" s="41">
        <v>5.1261937244201912</v>
      </c>
      <c r="K7" s="41">
        <v>5.5317848410757948</v>
      </c>
      <c r="L7" s="41">
        <v>5.8421696574225122</v>
      </c>
      <c r="M7" s="41">
        <v>6.5686740444021989</v>
      </c>
      <c r="N7" s="41">
        <v>7.3465947403910992</v>
      </c>
      <c r="O7" s="17"/>
    </row>
    <row r="8" spans="2:15" ht="48" customHeight="1">
      <c r="B8" s="32" t="s">
        <v>156</v>
      </c>
      <c r="C8" s="41">
        <v>18.063221274460613</v>
      </c>
      <c r="D8" s="41">
        <v>18.338384738812621</v>
      </c>
      <c r="E8" s="41">
        <v>18.168666196189132</v>
      </c>
      <c r="F8" s="41">
        <v>18.134168220353889</v>
      </c>
      <c r="G8" s="41">
        <v>18.11775324585156</v>
      </c>
      <c r="H8" s="41">
        <v>18.114118255473194</v>
      </c>
      <c r="I8" s="41">
        <v>18.073155695595588</v>
      </c>
      <c r="J8" s="41">
        <v>18.277626193724419</v>
      </c>
      <c r="K8" s="41">
        <v>18.194784026079869</v>
      </c>
      <c r="L8" s="41">
        <v>18.338771071234365</v>
      </c>
      <c r="M8" s="41">
        <v>18.341367370493582</v>
      </c>
      <c r="N8" s="41">
        <v>18.304113283884018</v>
      </c>
      <c r="O8" s="17"/>
    </row>
    <row r="9" spans="2:15" ht="13.5" customHeight="1">
      <c r="B9" s="3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17"/>
    </row>
    <row r="10" spans="2:15" s="18" customFormat="1" ht="19.5" customHeight="1">
      <c r="B10" s="43" t="s">
        <v>160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2:15" s="18" customFormat="1" ht="15.75" customHeight="1">
      <c r="B11" s="126" t="s">
        <v>158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</row>
    <row r="12" spans="2:15" s="18" customFormat="1" ht="12.75">
      <c r="B12" s="29" t="s">
        <v>149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</sheetData>
  <mergeCells count="1">
    <mergeCell ref="B11:N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1"/>
  <sheetViews>
    <sheetView workbookViewId="0"/>
  </sheetViews>
  <sheetFormatPr baseColWidth="10" defaultRowHeight="15"/>
  <cols>
    <col min="1" max="1" width="3.7109375" style="5" customWidth="1"/>
    <col min="2" max="2" width="33.28515625" style="5" customWidth="1"/>
    <col min="3" max="16384" width="11.42578125" style="5"/>
  </cols>
  <sheetData>
    <row r="2" spans="2:14">
      <c r="B2" s="40" t="s">
        <v>217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4" s="19" customFormat="1" ht="24" customHeight="1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2:14">
      <c r="B4" s="30"/>
      <c r="C4" s="111">
        <v>2008</v>
      </c>
      <c r="D4" s="111">
        <v>2009</v>
      </c>
      <c r="E4" s="111">
        <v>2010</v>
      </c>
      <c r="F4" s="111">
        <v>2011</v>
      </c>
      <c r="G4" s="111">
        <v>2012</v>
      </c>
      <c r="H4" s="111">
        <v>2013</v>
      </c>
      <c r="I4" s="111">
        <v>2014</v>
      </c>
      <c r="J4" s="111">
        <v>2015</v>
      </c>
      <c r="K4" s="111">
        <v>2016</v>
      </c>
      <c r="L4" s="111">
        <v>2017</v>
      </c>
      <c r="M4" s="111">
        <v>2018</v>
      </c>
      <c r="N4" s="111">
        <v>2019</v>
      </c>
    </row>
    <row r="5" spans="2:14">
      <c r="B5" s="109" t="s">
        <v>130</v>
      </c>
      <c r="C5" s="110">
        <v>65596</v>
      </c>
      <c r="D5" s="110">
        <v>65598</v>
      </c>
      <c r="E5" s="110">
        <v>65490</v>
      </c>
      <c r="F5" s="110">
        <v>65081</v>
      </c>
      <c r="G5" s="110">
        <v>65549</v>
      </c>
      <c r="H5" s="110">
        <v>65214</v>
      </c>
      <c r="I5" s="110">
        <v>64855</v>
      </c>
      <c r="J5" s="110">
        <v>64334</v>
      </c>
      <c r="K5" s="110">
        <v>63924</v>
      </c>
      <c r="L5" s="110">
        <v>62842</v>
      </c>
      <c r="M5" s="110">
        <v>62161</v>
      </c>
      <c r="N5" s="110">
        <v>61595</v>
      </c>
    </row>
    <row r="6" spans="2:14">
      <c r="B6" s="109" t="s">
        <v>131</v>
      </c>
      <c r="C6" s="110">
        <v>57717</v>
      </c>
      <c r="D6" s="110">
        <v>57738</v>
      </c>
      <c r="E6" s="110">
        <v>57794</v>
      </c>
      <c r="F6" s="110">
        <v>57445</v>
      </c>
      <c r="G6" s="110">
        <v>58115</v>
      </c>
      <c r="H6" s="110">
        <v>57802</v>
      </c>
      <c r="I6" s="110">
        <v>57558</v>
      </c>
      <c r="J6" s="110">
        <v>57070</v>
      </c>
      <c r="K6" s="110">
        <v>56730</v>
      </c>
      <c r="L6" s="110">
        <v>55797</v>
      </c>
      <c r="M6" s="110">
        <v>55132</v>
      </c>
      <c r="N6" s="110">
        <v>54740</v>
      </c>
    </row>
    <row r="7" spans="2:14">
      <c r="B7" s="109" t="s">
        <v>166</v>
      </c>
      <c r="C7" s="110">
        <v>7879</v>
      </c>
      <c r="D7" s="110">
        <v>7860</v>
      </c>
      <c r="E7" s="110">
        <v>7696</v>
      </c>
      <c r="F7" s="110">
        <v>7636</v>
      </c>
      <c r="G7" s="110">
        <v>7434</v>
      </c>
      <c r="H7" s="110">
        <v>7412</v>
      </c>
      <c r="I7" s="110">
        <v>7297</v>
      </c>
      <c r="J7" s="110">
        <v>7264</v>
      </c>
      <c r="K7" s="110">
        <v>7194</v>
      </c>
      <c r="L7" s="110">
        <v>7045</v>
      </c>
      <c r="M7" s="110">
        <v>7029</v>
      </c>
      <c r="N7" s="110">
        <v>6855</v>
      </c>
    </row>
    <row r="8" spans="2:14" ht="14.25" customHeight="1">
      <c r="B8" s="33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2:14" s="22" customFormat="1" ht="29.25" customHeight="1">
      <c r="B9" s="127" t="s">
        <v>163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</row>
    <row r="10" spans="2:14" s="15" customFormat="1" ht="15" customHeight="1">
      <c r="B10" s="126" t="s">
        <v>164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</row>
    <row r="11" spans="2:14" s="15" customFormat="1" ht="12.75">
      <c r="B11" s="29" t="s">
        <v>165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</sheetData>
  <mergeCells count="2">
    <mergeCell ref="B9:N9"/>
    <mergeCell ref="B10:N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"/>
  <sheetViews>
    <sheetView workbookViewId="0"/>
  </sheetViews>
  <sheetFormatPr baseColWidth="10" defaultRowHeight="15"/>
  <cols>
    <col min="1" max="1" width="3.85546875" style="5" customWidth="1"/>
    <col min="2" max="2" width="18.28515625" style="5" customWidth="1"/>
    <col min="3" max="16384" width="11.42578125" style="5"/>
  </cols>
  <sheetData>
    <row r="2" spans="2:15">
      <c r="B2" s="40" t="s">
        <v>231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2:1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2:15">
      <c r="B4" s="50"/>
      <c r="C4" s="31">
        <v>2008</v>
      </c>
      <c r="D4" s="31">
        <v>2009</v>
      </c>
      <c r="E4" s="31">
        <v>2010</v>
      </c>
      <c r="F4" s="31">
        <v>2011</v>
      </c>
      <c r="G4" s="31">
        <v>2012</v>
      </c>
      <c r="H4" s="31">
        <v>2013</v>
      </c>
      <c r="I4" s="31">
        <v>2014</v>
      </c>
      <c r="J4" s="31">
        <v>2015</v>
      </c>
      <c r="K4" s="31">
        <v>2016</v>
      </c>
      <c r="L4" s="31">
        <v>2017</v>
      </c>
      <c r="M4" s="31">
        <v>2018</v>
      </c>
      <c r="N4" s="31">
        <v>2019</v>
      </c>
    </row>
    <row r="5" spans="2:15" ht="25.5">
      <c r="B5" s="53" t="s">
        <v>132</v>
      </c>
      <c r="C5" s="54">
        <v>27902</v>
      </c>
      <c r="D5" s="54">
        <v>28045</v>
      </c>
      <c r="E5" s="54">
        <v>28340</v>
      </c>
      <c r="F5" s="54">
        <v>28427</v>
      </c>
      <c r="G5" s="54">
        <v>28806</v>
      </c>
      <c r="H5" s="54">
        <v>29005</v>
      </c>
      <c r="I5" s="54">
        <v>29198</v>
      </c>
      <c r="J5" s="54">
        <v>29320</v>
      </c>
      <c r="K5" s="54">
        <v>29448</v>
      </c>
      <c r="L5" s="54">
        <v>29424</v>
      </c>
      <c r="M5" s="54">
        <v>29458</v>
      </c>
      <c r="N5" s="54">
        <v>29660</v>
      </c>
      <c r="O5" s="20"/>
    </row>
    <row r="6" spans="2:15" ht="25.5">
      <c r="B6" s="53" t="s">
        <v>133</v>
      </c>
      <c r="C6" s="54">
        <v>26358</v>
      </c>
      <c r="D6" s="54">
        <v>26537</v>
      </c>
      <c r="E6" s="54">
        <v>26855</v>
      </c>
      <c r="F6" s="54">
        <v>26970</v>
      </c>
      <c r="G6" s="54">
        <v>27383</v>
      </c>
      <c r="H6" s="54">
        <v>27632</v>
      </c>
      <c r="I6" s="54">
        <v>27853</v>
      </c>
      <c r="J6" s="54">
        <v>28028</v>
      </c>
      <c r="K6" s="54">
        <v>28155</v>
      </c>
      <c r="L6" s="54">
        <v>28217</v>
      </c>
      <c r="M6" s="54">
        <v>28304</v>
      </c>
      <c r="N6" s="54">
        <v>28481</v>
      </c>
    </row>
    <row r="7" spans="2:15" ht="25.5">
      <c r="B7" s="53" t="s">
        <v>168</v>
      </c>
      <c r="C7" s="54">
        <v>1544</v>
      </c>
      <c r="D7" s="54">
        <v>1508</v>
      </c>
      <c r="E7" s="54">
        <v>1485</v>
      </c>
      <c r="F7" s="54">
        <v>1457</v>
      </c>
      <c r="G7" s="54">
        <v>1423</v>
      </c>
      <c r="H7" s="54">
        <v>1373</v>
      </c>
      <c r="I7" s="54">
        <v>1345</v>
      </c>
      <c r="J7" s="54">
        <v>1292</v>
      </c>
      <c r="K7" s="54">
        <v>1293</v>
      </c>
      <c r="L7" s="54">
        <v>1207</v>
      </c>
      <c r="M7" s="54">
        <v>1154</v>
      </c>
      <c r="N7" s="54">
        <v>1179</v>
      </c>
    </row>
    <row r="8" spans="2:15" ht="12.75" customHeight="1"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48"/>
    </row>
    <row r="9" spans="2:15" s="49" customFormat="1" ht="18" customHeight="1">
      <c r="B9" s="127" t="s">
        <v>169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2:15" s="15" customFormat="1" ht="17.25" customHeight="1">
      <c r="B10" s="126" t="s">
        <v>158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</row>
    <row r="11" spans="2:15" s="15" customFormat="1" ht="24" customHeight="1">
      <c r="B11" s="126" t="s">
        <v>149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</row>
  </sheetData>
  <mergeCells count="3">
    <mergeCell ref="B9:M9"/>
    <mergeCell ref="B10:M10"/>
    <mergeCell ref="B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1"/>
  <sheetViews>
    <sheetView workbookViewId="0"/>
  </sheetViews>
  <sheetFormatPr baseColWidth="10" defaultRowHeight="15"/>
  <cols>
    <col min="1" max="1" width="4.140625" style="5" customWidth="1"/>
    <col min="2" max="2" width="12.42578125" style="5" customWidth="1"/>
    <col min="3" max="10" width="12.7109375" style="5" bestFit="1" customWidth="1"/>
    <col min="11" max="11" width="12.42578125" style="5" bestFit="1" customWidth="1"/>
    <col min="12" max="12" width="12.140625" style="5" bestFit="1" customWidth="1"/>
    <col min="13" max="13" width="12.42578125" style="5" bestFit="1" customWidth="1"/>
    <col min="14" max="14" width="12.140625" style="5" bestFit="1" customWidth="1"/>
    <col min="15" max="16384" width="11.42578125" style="5"/>
  </cols>
  <sheetData>
    <row r="2" spans="2:16">
      <c r="B2" s="40" t="s">
        <v>281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6" ht="15.75" customHeight="1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2:16">
      <c r="B4" s="30"/>
      <c r="C4" s="31">
        <v>2008</v>
      </c>
      <c r="D4" s="31">
        <v>2009</v>
      </c>
      <c r="E4" s="31">
        <v>2010</v>
      </c>
      <c r="F4" s="31">
        <v>2011</v>
      </c>
      <c r="G4" s="31">
        <v>2012</v>
      </c>
      <c r="H4" s="31">
        <v>2013</v>
      </c>
      <c r="I4" s="31">
        <v>2014</v>
      </c>
      <c r="J4" s="31">
        <v>2015</v>
      </c>
      <c r="K4" s="31">
        <v>2016</v>
      </c>
      <c r="L4" s="31">
        <v>2017</v>
      </c>
      <c r="M4" s="31">
        <v>2018</v>
      </c>
      <c r="N4" s="31">
        <v>2019</v>
      </c>
    </row>
    <row r="5" spans="2:16" ht="38.25">
      <c r="B5" s="57" t="s">
        <v>134</v>
      </c>
      <c r="C5" s="54">
        <v>20978480</v>
      </c>
      <c r="D5" s="54">
        <v>20920426</v>
      </c>
      <c r="E5" s="54">
        <v>20857774</v>
      </c>
      <c r="F5" s="54">
        <v>20740966</v>
      </c>
      <c r="G5" s="54">
        <v>20746989</v>
      </c>
      <c r="H5" s="54">
        <v>20603047</v>
      </c>
      <c r="I5" s="54">
        <v>20507758</v>
      </c>
      <c r="J5" s="54">
        <v>20357386</v>
      </c>
      <c r="K5" s="54">
        <v>20212682</v>
      </c>
      <c r="L5" s="54">
        <v>19792521</v>
      </c>
      <c r="M5" s="54">
        <v>19558789</v>
      </c>
      <c r="N5" s="54">
        <v>19327113</v>
      </c>
    </row>
    <row r="6" spans="2:16" ht="38.25">
      <c r="B6" s="53" t="s">
        <v>135</v>
      </c>
      <c r="C6" s="54">
        <v>18871989</v>
      </c>
      <c r="D6" s="54">
        <v>18842096</v>
      </c>
      <c r="E6" s="54">
        <v>18830652</v>
      </c>
      <c r="F6" s="54">
        <v>18766937</v>
      </c>
      <c r="G6" s="54">
        <v>18851742</v>
      </c>
      <c r="H6" s="54">
        <v>18702801</v>
      </c>
      <c r="I6" s="54">
        <v>18637008</v>
      </c>
      <c r="J6" s="54">
        <v>18517167</v>
      </c>
      <c r="K6" s="54">
        <v>18376136</v>
      </c>
      <c r="L6" s="54">
        <v>18017149</v>
      </c>
      <c r="M6" s="54">
        <v>17833262</v>
      </c>
      <c r="N6" s="54">
        <v>17664413</v>
      </c>
      <c r="P6" s="20"/>
    </row>
    <row r="7" spans="2:16" ht="51">
      <c r="B7" s="53" t="s">
        <v>170</v>
      </c>
      <c r="C7" s="54">
        <v>2106491</v>
      </c>
      <c r="D7" s="54">
        <v>2078330</v>
      </c>
      <c r="E7" s="54">
        <v>2027122</v>
      </c>
      <c r="F7" s="54">
        <v>1974029</v>
      </c>
      <c r="G7" s="54">
        <v>1895247</v>
      </c>
      <c r="H7" s="54">
        <v>1900246</v>
      </c>
      <c r="I7" s="54">
        <v>1870750</v>
      </c>
      <c r="J7" s="54">
        <v>1840219</v>
      </c>
      <c r="K7" s="54">
        <v>1836546</v>
      </c>
      <c r="L7" s="54">
        <v>1775372</v>
      </c>
      <c r="M7" s="54">
        <v>1725527</v>
      </c>
      <c r="N7" s="54">
        <v>1662700</v>
      </c>
    </row>
    <row r="8" spans="2:16"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2:16" s="22" customFormat="1" ht="12.75" customHeight="1">
      <c r="B9" s="128" t="s">
        <v>171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</row>
    <row r="10" spans="2:16" s="15" customFormat="1" ht="13.5" customHeight="1">
      <c r="B10" s="129" t="s">
        <v>164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</row>
    <row r="11" spans="2:16" s="15" customFormat="1" ht="16.5" customHeight="1">
      <c r="B11" s="129" t="s">
        <v>165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</row>
  </sheetData>
  <mergeCells count="3">
    <mergeCell ref="B9:N9"/>
    <mergeCell ref="B10:N10"/>
    <mergeCell ref="B11:N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1"/>
  <sheetViews>
    <sheetView workbookViewId="0"/>
  </sheetViews>
  <sheetFormatPr baseColWidth="10" defaultRowHeight="15"/>
  <cols>
    <col min="1" max="1" width="2.5703125" style="5" customWidth="1"/>
    <col min="2" max="2" width="13" style="5" customWidth="1"/>
    <col min="3" max="16384" width="11.42578125" style="5"/>
  </cols>
  <sheetData>
    <row r="2" spans="2:14">
      <c r="B2" s="40" t="s">
        <v>282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4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2:14">
      <c r="B4" s="30"/>
      <c r="C4" s="31">
        <v>2008</v>
      </c>
      <c r="D4" s="31">
        <v>2009</v>
      </c>
      <c r="E4" s="31">
        <v>2010</v>
      </c>
      <c r="F4" s="31">
        <v>2011</v>
      </c>
      <c r="G4" s="31">
        <v>2012</v>
      </c>
      <c r="H4" s="31">
        <v>2013</v>
      </c>
      <c r="I4" s="31">
        <v>2014</v>
      </c>
      <c r="J4" s="31">
        <v>2015</v>
      </c>
      <c r="K4" s="31">
        <v>2016</v>
      </c>
      <c r="L4" s="31">
        <v>2017</v>
      </c>
      <c r="M4" s="31">
        <v>2018</v>
      </c>
      <c r="N4" s="31">
        <v>2019</v>
      </c>
    </row>
    <row r="5" spans="2:14" ht="38.25">
      <c r="B5" s="53" t="s">
        <v>136</v>
      </c>
      <c r="C5" s="54">
        <v>5179447</v>
      </c>
      <c r="D5" s="54">
        <v>5124839</v>
      </c>
      <c r="E5" s="54">
        <v>5073251</v>
      </c>
      <c r="F5" s="54">
        <v>5133324</v>
      </c>
      <c r="G5" s="54">
        <v>5135436</v>
      </c>
      <c r="H5" s="54">
        <v>4978614</v>
      </c>
      <c r="I5" s="54">
        <v>5006900</v>
      </c>
      <c r="J5" s="54">
        <v>5010539</v>
      </c>
      <c r="K5" s="54">
        <v>5024500</v>
      </c>
      <c r="L5" s="54">
        <v>4934846</v>
      </c>
      <c r="M5" s="54">
        <v>4865691</v>
      </c>
      <c r="N5" s="54">
        <v>4792502</v>
      </c>
    </row>
    <row r="6" spans="2:14" ht="51">
      <c r="B6" s="53" t="s">
        <v>174</v>
      </c>
      <c r="C6" s="54">
        <v>4970471</v>
      </c>
      <c r="D6" s="54">
        <v>4920979</v>
      </c>
      <c r="E6" s="54">
        <v>4883964</v>
      </c>
      <c r="F6" s="54">
        <v>4949518</v>
      </c>
      <c r="G6" s="54">
        <v>4952783</v>
      </c>
      <c r="H6" s="54">
        <v>4806252</v>
      </c>
      <c r="I6" s="54">
        <v>4838466</v>
      </c>
      <c r="J6" s="54">
        <v>4845427</v>
      </c>
      <c r="K6" s="54">
        <v>4869720</v>
      </c>
      <c r="L6" s="54">
        <v>4789636</v>
      </c>
      <c r="M6" s="54">
        <v>4725622</v>
      </c>
      <c r="N6" s="54">
        <v>4668795</v>
      </c>
    </row>
    <row r="7" spans="2:14" ht="51">
      <c r="B7" s="57" t="s">
        <v>175</v>
      </c>
      <c r="C7" s="54">
        <v>208976</v>
      </c>
      <c r="D7" s="54">
        <v>203860</v>
      </c>
      <c r="E7" s="54">
        <v>189287</v>
      </c>
      <c r="F7" s="54">
        <v>183806</v>
      </c>
      <c r="G7" s="54">
        <v>182653</v>
      </c>
      <c r="H7" s="54">
        <v>172362</v>
      </c>
      <c r="I7" s="54">
        <v>168434</v>
      </c>
      <c r="J7" s="54">
        <v>165112</v>
      </c>
      <c r="K7" s="54">
        <v>154780</v>
      </c>
      <c r="L7" s="54">
        <v>145210</v>
      </c>
      <c r="M7" s="54">
        <v>140069</v>
      </c>
      <c r="N7" s="54">
        <v>123707</v>
      </c>
    </row>
    <row r="8" spans="2:14"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2:14" s="22" customFormat="1" ht="12.75">
      <c r="B9" s="128" t="s">
        <v>172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</row>
    <row r="10" spans="2:14" s="15" customFormat="1" ht="12.75">
      <c r="B10" s="129" t="s">
        <v>164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</row>
    <row r="11" spans="2:14" s="15" customFormat="1" ht="12.75">
      <c r="B11" s="126" t="s">
        <v>165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</row>
  </sheetData>
  <mergeCells count="3">
    <mergeCell ref="B9:N9"/>
    <mergeCell ref="B10:N10"/>
    <mergeCell ref="B11:N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workbookViewId="0"/>
  </sheetViews>
  <sheetFormatPr baseColWidth="10" defaultRowHeight="15"/>
  <cols>
    <col min="1" max="1" width="4.140625" style="5" customWidth="1"/>
    <col min="2" max="2" width="11.42578125" style="5"/>
    <col min="3" max="3" width="12.85546875" style="5" customWidth="1"/>
    <col min="4" max="4" width="15.28515625" style="5" customWidth="1"/>
    <col min="5" max="5" width="13.5703125" style="5" customWidth="1"/>
    <col min="6" max="6" width="15.28515625" style="5" customWidth="1"/>
    <col min="7" max="16384" width="11.42578125" style="5"/>
  </cols>
  <sheetData>
    <row r="2" spans="2:6" s="2" customFormat="1">
      <c r="B2" s="44" t="s">
        <v>176</v>
      </c>
      <c r="C2" s="44"/>
      <c r="D2" s="44"/>
      <c r="E2" s="44"/>
      <c r="F2" s="44"/>
    </row>
    <row r="3" spans="2:6" s="2" customFormat="1">
      <c r="B3" s="44"/>
      <c r="C3" s="44"/>
      <c r="D3" s="44"/>
      <c r="E3" s="44"/>
      <c r="F3" s="44"/>
    </row>
    <row r="4" spans="2:6">
      <c r="B4" s="29"/>
      <c r="C4" s="29"/>
      <c r="D4" s="29"/>
      <c r="E4" s="114" t="s">
        <v>159</v>
      </c>
      <c r="F4" s="29"/>
    </row>
    <row r="5" spans="2:6" ht="38.25">
      <c r="B5" s="30"/>
      <c r="C5" s="108" t="s">
        <v>167</v>
      </c>
      <c r="D5" s="108" t="s">
        <v>153</v>
      </c>
      <c r="E5" s="108" t="s">
        <v>154</v>
      </c>
      <c r="F5" s="29"/>
    </row>
    <row r="6" spans="2:6">
      <c r="B6" s="30">
        <v>2008</v>
      </c>
      <c r="C6" s="41">
        <v>85.716499999999996</v>
      </c>
      <c r="D6" s="41">
        <v>97.359099999999998</v>
      </c>
      <c r="E6" s="41">
        <v>83.663499999999999</v>
      </c>
      <c r="F6" s="29"/>
    </row>
    <row r="7" spans="2:6">
      <c r="B7" s="30">
        <v>2009</v>
      </c>
      <c r="C7" s="41">
        <v>85.274299999999997</v>
      </c>
      <c r="D7" s="41">
        <v>97.317599999999999</v>
      </c>
      <c r="E7" s="41">
        <v>84.293199999999999</v>
      </c>
      <c r="F7" s="29"/>
    </row>
    <row r="8" spans="2:6">
      <c r="B8" s="30">
        <v>2010</v>
      </c>
      <c r="C8" s="41">
        <v>85.578900000000004</v>
      </c>
      <c r="D8" s="41">
        <v>95.385900000000007</v>
      </c>
      <c r="E8" s="41">
        <v>84.109099999999998</v>
      </c>
      <c r="F8" s="29"/>
    </row>
    <row r="9" spans="2:6">
      <c r="B9" s="30">
        <v>2011</v>
      </c>
      <c r="C9" s="41">
        <v>85.330399999999997</v>
      </c>
      <c r="D9" s="41">
        <v>97.168700000000001</v>
      </c>
      <c r="E9" s="41">
        <v>83.018100000000004</v>
      </c>
      <c r="F9" s="29"/>
    </row>
    <row r="10" spans="2:6">
      <c r="B10" s="30">
        <v>2012</v>
      </c>
      <c r="C10" s="41">
        <v>85.000799999999998</v>
      </c>
      <c r="D10" s="41">
        <v>94.465999999999994</v>
      </c>
      <c r="E10" s="41">
        <v>83.479500000000002</v>
      </c>
      <c r="F10" s="29"/>
    </row>
    <row r="11" spans="2:6">
      <c r="B11" s="30">
        <v>2013</v>
      </c>
      <c r="C11" s="41">
        <v>84.702200000000005</v>
      </c>
      <c r="D11" s="41">
        <v>95.0261</v>
      </c>
      <c r="E11" s="41">
        <v>82.874899999999997</v>
      </c>
      <c r="F11" s="29"/>
    </row>
    <row r="12" spans="2:6">
      <c r="B12" s="30">
        <v>2014</v>
      </c>
      <c r="C12" s="41">
        <v>84.482799999999997</v>
      </c>
      <c r="D12" s="41">
        <v>95.880200000000002</v>
      </c>
      <c r="E12" s="41">
        <v>82.745699999999999</v>
      </c>
      <c r="F12" s="29"/>
    </row>
    <row r="13" spans="2:6">
      <c r="B13" s="30">
        <v>2015</v>
      </c>
      <c r="C13" s="41">
        <v>84.662700000000001</v>
      </c>
      <c r="D13" s="41">
        <v>95.704999999999998</v>
      </c>
      <c r="E13" s="41">
        <v>82.348699999999994</v>
      </c>
      <c r="F13" s="29"/>
    </row>
    <row r="14" spans="2:6">
      <c r="B14" s="30">
        <v>2016</v>
      </c>
      <c r="C14" s="41">
        <v>84.349199999999996</v>
      </c>
      <c r="D14" s="41">
        <v>96.628399999999999</v>
      </c>
      <c r="E14" s="41">
        <v>81.372900000000001</v>
      </c>
      <c r="F14" s="29"/>
    </row>
    <row r="15" spans="2:6">
      <c r="B15" s="30">
        <v>2017</v>
      </c>
      <c r="C15" s="41">
        <v>84.036000000000001</v>
      </c>
      <c r="D15" s="41">
        <v>96.219700000000003</v>
      </c>
      <c r="E15" s="41">
        <v>80.416700000000006</v>
      </c>
      <c r="F15" s="29"/>
    </row>
    <row r="16" spans="2:6">
      <c r="B16" s="30">
        <v>2018</v>
      </c>
      <c r="C16" s="41">
        <v>83.738399999999999</v>
      </c>
      <c r="D16" s="41">
        <v>95.101500000000001</v>
      </c>
      <c r="E16" s="41">
        <v>82.176000000000002</v>
      </c>
      <c r="F16" s="29"/>
    </row>
    <row r="17" spans="2:6">
      <c r="B17" s="30">
        <v>2019</v>
      </c>
      <c r="C17" s="41">
        <v>83.104399999999998</v>
      </c>
      <c r="D17" s="41">
        <v>96.1798</v>
      </c>
      <c r="E17" s="41">
        <v>80.994</v>
      </c>
      <c r="F17" s="29"/>
    </row>
    <row r="18" spans="2:6">
      <c r="B18" s="36"/>
      <c r="C18" s="42"/>
      <c r="D18" s="42"/>
      <c r="E18" s="42"/>
      <c r="F18" s="29"/>
    </row>
    <row r="19" spans="2:6" ht="44.25" customHeight="1">
      <c r="B19" s="127" t="s">
        <v>232</v>
      </c>
      <c r="C19" s="127"/>
      <c r="D19" s="127"/>
      <c r="E19" s="127"/>
      <c r="F19" s="127"/>
    </row>
    <row r="20" spans="2:6" ht="28.5" customHeight="1">
      <c r="B20" s="126" t="s">
        <v>158</v>
      </c>
      <c r="C20" s="126"/>
      <c r="D20" s="126"/>
      <c r="E20" s="126"/>
      <c r="F20" s="126"/>
    </row>
    <row r="21" spans="2:6" ht="14.25" customHeight="1">
      <c r="B21" s="126" t="s">
        <v>165</v>
      </c>
      <c r="C21" s="126"/>
      <c r="D21" s="126"/>
      <c r="E21" s="126"/>
      <c r="F21" s="126"/>
    </row>
  </sheetData>
  <mergeCells count="3">
    <mergeCell ref="B19:F19"/>
    <mergeCell ref="B20:F20"/>
    <mergeCell ref="B21:F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2"/>
  <sheetViews>
    <sheetView workbookViewId="0"/>
  </sheetViews>
  <sheetFormatPr baseColWidth="10" defaultRowHeight="15"/>
  <cols>
    <col min="1" max="1" width="3.7109375" style="5" customWidth="1"/>
    <col min="2" max="2" width="53.5703125" style="5" customWidth="1"/>
    <col min="3" max="16384" width="11.42578125" style="5"/>
  </cols>
  <sheetData>
    <row r="2" spans="2:14">
      <c r="B2" s="44" t="s">
        <v>219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4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2:14">
      <c r="B4" s="30"/>
      <c r="C4" s="31">
        <v>2008</v>
      </c>
      <c r="D4" s="31">
        <v>2009</v>
      </c>
      <c r="E4" s="31">
        <v>2010</v>
      </c>
      <c r="F4" s="31">
        <v>2011</v>
      </c>
      <c r="G4" s="31">
        <v>2012</v>
      </c>
      <c r="H4" s="31">
        <v>2013</v>
      </c>
      <c r="I4" s="31">
        <v>2014</v>
      </c>
      <c r="J4" s="31">
        <v>2015</v>
      </c>
      <c r="K4" s="31">
        <v>2016</v>
      </c>
      <c r="L4" s="31">
        <v>2017</v>
      </c>
      <c r="M4" s="31">
        <v>2018</v>
      </c>
      <c r="N4" s="31">
        <v>2019</v>
      </c>
    </row>
    <row r="5" spans="2:14">
      <c r="B5" s="30" t="s">
        <v>137</v>
      </c>
      <c r="C5" s="84">
        <v>3187</v>
      </c>
      <c r="D5" s="84">
        <v>3224</v>
      </c>
      <c r="E5" s="84">
        <v>3256</v>
      </c>
      <c r="F5" s="84">
        <v>3223</v>
      </c>
      <c r="G5" s="84">
        <v>3205</v>
      </c>
      <c r="H5" s="84">
        <v>3217</v>
      </c>
      <c r="I5" s="84">
        <v>3103</v>
      </c>
      <c r="J5" s="84">
        <v>3115</v>
      </c>
      <c r="K5" s="84">
        <v>3098</v>
      </c>
      <c r="L5" s="84">
        <v>3032</v>
      </c>
      <c r="M5" s="84">
        <v>2995</v>
      </c>
      <c r="N5" s="84">
        <v>2995</v>
      </c>
    </row>
    <row r="6" spans="2:14">
      <c r="B6" s="30" t="s">
        <v>138</v>
      </c>
      <c r="C6" s="84">
        <v>2002</v>
      </c>
      <c r="D6" s="84">
        <v>2053</v>
      </c>
      <c r="E6" s="84">
        <v>2133</v>
      </c>
      <c r="F6" s="84">
        <v>2135</v>
      </c>
      <c r="G6" s="84">
        <v>2169</v>
      </c>
      <c r="H6" s="84">
        <v>2231</v>
      </c>
      <c r="I6" s="84">
        <v>2228</v>
      </c>
      <c r="J6" s="84">
        <v>2216</v>
      </c>
      <c r="K6" s="84">
        <v>2225</v>
      </c>
      <c r="L6" s="84">
        <v>2191</v>
      </c>
      <c r="M6" s="84">
        <v>2197</v>
      </c>
      <c r="N6" s="84">
        <v>2190</v>
      </c>
    </row>
    <row r="7" spans="2:14">
      <c r="B7" s="30" t="s">
        <v>178</v>
      </c>
      <c r="C7" s="84">
        <v>9176</v>
      </c>
      <c r="D7" s="84">
        <v>9288</v>
      </c>
      <c r="E7" s="84">
        <v>9380</v>
      </c>
      <c r="F7" s="84">
        <v>9422</v>
      </c>
      <c r="G7" s="84">
        <v>9464</v>
      </c>
      <c r="H7" s="84">
        <v>9599</v>
      </c>
      <c r="I7" s="84">
        <v>9624</v>
      </c>
      <c r="J7" s="84">
        <v>9626</v>
      </c>
      <c r="K7" s="84">
        <v>9553</v>
      </c>
      <c r="L7" s="84">
        <v>9538</v>
      </c>
      <c r="M7" s="84">
        <v>9383</v>
      </c>
      <c r="N7" s="84">
        <v>9346</v>
      </c>
    </row>
    <row r="8" spans="2:14" ht="15.75" customHeight="1">
      <c r="B8" s="30" t="s">
        <v>179</v>
      </c>
      <c r="C8" s="84">
        <v>9059</v>
      </c>
      <c r="D8" s="84">
        <v>9183</v>
      </c>
      <c r="E8" s="84">
        <v>9278</v>
      </c>
      <c r="F8" s="84">
        <v>9309</v>
      </c>
      <c r="G8" s="84">
        <v>9355</v>
      </c>
      <c r="H8" s="84">
        <v>9471</v>
      </c>
      <c r="I8" s="84">
        <v>9491</v>
      </c>
      <c r="J8" s="84">
        <v>9499</v>
      </c>
      <c r="K8" s="84">
        <v>9429</v>
      </c>
      <c r="L8" s="84">
        <v>9424</v>
      </c>
      <c r="M8" s="84">
        <v>9284</v>
      </c>
      <c r="N8" s="84">
        <v>9194</v>
      </c>
    </row>
    <row r="9" spans="2:14" ht="15.75" customHeight="1">
      <c r="B9" s="33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2:14" s="22" customFormat="1" ht="16.5" customHeight="1">
      <c r="B10" s="128" t="s">
        <v>177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</row>
    <row r="11" spans="2:14" s="15" customFormat="1" ht="15" customHeight="1">
      <c r="B11" s="126" t="s">
        <v>164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</row>
    <row r="12" spans="2:14" s="15" customFormat="1" ht="12.75">
      <c r="B12" s="126" t="s">
        <v>165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</row>
  </sheetData>
  <mergeCells count="3">
    <mergeCell ref="B10:N10"/>
    <mergeCell ref="B11:N11"/>
    <mergeCell ref="B12:N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24</vt:i4>
      </vt:variant>
      <vt:variant>
        <vt:lpstr>Plages nommées</vt:lpstr>
      </vt:variant>
      <vt:variant>
        <vt:i4>1</vt:i4>
      </vt:variant>
    </vt:vector>
  </HeadingPairs>
  <TitlesOfParts>
    <vt:vector size="25" baseType="lpstr">
      <vt:lpstr>Graphique 1</vt:lpstr>
      <vt:lpstr>Graphique 2</vt:lpstr>
      <vt:lpstr>Graphique 3</vt:lpstr>
      <vt:lpstr>Graphique 4</vt:lpstr>
      <vt:lpstr>Graphique 5</vt:lpstr>
      <vt:lpstr>Graphique 6</vt:lpstr>
      <vt:lpstr>Graphique 7</vt:lpstr>
      <vt:lpstr>Graphique 8</vt:lpstr>
      <vt:lpstr>Graphique 9</vt:lpstr>
      <vt:lpstr>CARTE 1</vt:lpstr>
      <vt:lpstr>CARTE 2</vt:lpstr>
      <vt:lpstr>Graphique 10</vt:lpstr>
      <vt:lpstr>Graphique 11</vt:lpstr>
      <vt:lpstr>CARTE 3</vt:lpstr>
      <vt:lpstr>CARTE 4</vt:lpstr>
      <vt:lpstr>Graphique 12</vt:lpstr>
      <vt:lpstr>Graphique 13</vt:lpstr>
      <vt:lpstr>Graphique 14</vt:lpstr>
      <vt:lpstr>CARTE 5</vt:lpstr>
      <vt:lpstr>Graphique 15</vt:lpstr>
      <vt:lpstr>CARTE 6</vt:lpstr>
      <vt:lpstr>Graphique 16</vt:lpstr>
      <vt:lpstr>Graphique 17</vt:lpstr>
      <vt:lpstr>Rapport interdécile</vt:lpstr>
      <vt:lpstr>'Graphique 1'!_Ref127799411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STERCHELE, Charline (DREES/OSAM/BES)</dc:creator>
  <cp:lastModifiedBy>CASTAING, Elisabeth (DREES/DIRECTION)</cp:lastModifiedBy>
  <dcterms:created xsi:type="dcterms:W3CDTF">2023-04-25T07:47:19Z</dcterms:created>
  <dcterms:modified xsi:type="dcterms:W3CDTF">2023-09-06T12:48:02Z</dcterms:modified>
</cp:coreProperties>
</file>