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PC\03_PUBLICATIONS\01-Publications\• Etudes et Résultats\ER 1286 MDG Enfants handicapés 10-11\6-Mise en ligne\"/>
    </mc:Choice>
  </mc:AlternateContent>
  <bookViews>
    <workbookView xWindow="0" yWindow="0" windowWidth="19200" windowHeight="7320"/>
  </bookViews>
  <sheets>
    <sheet name="Graphique 1" sheetId="13" r:id="rId1"/>
    <sheet name="Graphique 2" sheetId="5" r:id="rId2"/>
    <sheet name="Graphique 3" sheetId="19" r:id="rId3"/>
    <sheet name="Tableau 1" sheetId="14" r:id="rId4"/>
    <sheet name="Tableau 2" sheetId="3" r:id="rId5"/>
    <sheet name="Schéma encadré 2" sheetId="27" r:id="rId6"/>
    <sheet name="Tableau compl A" sheetId="21" r:id="rId7"/>
    <sheet name="Tableau compl B" sheetId="22" r:id="rId8"/>
    <sheet name="Tableau compl C" sheetId="26" r:id="rId9"/>
    <sheet name="Tableau compl D" sheetId="29" r:id="rId10"/>
    <sheet name="Tableau compl E" sheetId="3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7" l="1"/>
  <c r="C13" i="27"/>
  <c r="D35" i="13" l="1"/>
  <c r="C35" i="13"/>
</calcChain>
</file>

<file path=xl/sharedStrings.xml><?xml version="1.0" encoding="utf-8"?>
<sst xmlns="http://schemas.openxmlformats.org/spreadsheetml/2006/main" count="611" uniqueCount="400">
  <si>
    <t xml:space="preserve">Masculin </t>
  </si>
  <si>
    <t>Féminin</t>
  </si>
  <si>
    <t>Ensemble des enfants</t>
  </si>
  <si>
    <t>Entre 1 et moins de 2 ans</t>
  </si>
  <si>
    <t>Entre 2 et moins de 3 ans</t>
  </si>
  <si>
    <t>Entre 3 et moins de 4 ans</t>
  </si>
  <si>
    <t>Entre 4 et moins de 5 ans</t>
  </si>
  <si>
    <t>Entre 5 et moins de 6 ans</t>
  </si>
  <si>
    <t xml:space="preserve">Limité </t>
  </si>
  <si>
    <t>Pas limité</t>
  </si>
  <si>
    <t>En très bonne santé</t>
  </si>
  <si>
    <t>En bonne santé</t>
  </si>
  <si>
    <t>En assez bonne santé</t>
  </si>
  <si>
    <t xml:space="preserve">En mauvaise santé </t>
  </si>
  <si>
    <t>En très mauvaise santé</t>
  </si>
  <si>
    <t>Difficultés à communiquer</t>
  </si>
  <si>
    <t xml:space="preserve">Difficultés </t>
  </si>
  <si>
    <t>Pas de difficultés</t>
  </si>
  <si>
    <t>Besoins particuliers</t>
  </si>
  <si>
    <t>Pas de besoins particuliers</t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</si>
  <si>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Enfants âgés de moins de 6 ans résidant en France métropolitaine.</t>
    </r>
  </si>
  <si>
    <t>Ensemble des familles</t>
  </si>
  <si>
    <t xml:space="preserve">Activité </t>
  </si>
  <si>
    <t>Au moins un parent inactif ou au chômage</t>
  </si>
  <si>
    <t>Un parent à temps partiel (inférieur à 50 %)</t>
  </si>
  <si>
    <t>Un parent à temps partiel (supérieur à 50 %)</t>
  </si>
  <si>
    <t>Le ou les deux parent(s) travaille(nt) à temps complet</t>
  </si>
  <si>
    <t>Type de ménage</t>
  </si>
  <si>
    <t>Couple</t>
  </si>
  <si>
    <t>Parent isolé</t>
  </si>
  <si>
    <t>Taille de la fratrie</t>
  </si>
  <si>
    <t>Ménage avec un enfant</t>
  </si>
  <si>
    <t>Ménage avec deux enfants</t>
  </si>
  <si>
    <t>Ménage avec trois enfants ou plus</t>
  </si>
  <si>
    <t>Commune rurale</t>
  </si>
  <si>
    <t>Agglomération parisienne</t>
  </si>
  <si>
    <t>Unité urbaine de 2 000 à 49 999 habitants</t>
  </si>
  <si>
    <t>Unité urbaine de 50 000 à 199 999 habitants</t>
  </si>
  <si>
    <t>Unité urbaine de 200 000 à 1 999 999 habitants</t>
  </si>
  <si>
    <t xml:space="preserve">Active en emploi </t>
  </si>
  <si>
    <t>Au chômage</t>
  </si>
  <si>
    <t>Inactive</t>
  </si>
  <si>
    <t>Activité du père</t>
  </si>
  <si>
    <t xml:space="preserve">Actif en emploi </t>
  </si>
  <si>
    <t>Inactif</t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</si>
  <si>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Famille avec un enfants âgé de moins de 6 ans résidant en France métropolitaine.</t>
    </r>
  </si>
  <si>
    <t>3 ans</t>
  </si>
  <si>
    <t xml:space="preserve">4 ans </t>
  </si>
  <si>
    <t xml:space="preserve">5 ans </t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</si>
  <si>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Enfants âgés de 3 à moins de 6 ans résidant en France métropolitaine.</t>
    </r>
  </si>
  <si>
    <t>Parents</t>
  </si>
  <si>
    <t>EAJE</t>
  </si>
  <si>
    <t>Autre</t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</si>
  <si>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Enfants âgés de moins de 3 ans résidant en France métropolitaine.</t>
    </r>
  </si>
  <si>
    <t xml:space="preserve">Parents </t>
  </si>
  <si>
    <t>En %</t>
  </si>
  <si>
    <t>Aucun diplôme, certificat d’études primaires, brevet des collèges, BEPC, brevet élémentaire</t>
  </si>
  <si>
    <t>CAP, BEP ou diplôme de ce niveau</t>
  </si>
  <si>
    <t>Baccalauréat technologique ou professionnel ou diplôme équivalent</t>
  </si>
  <si>
    <t>Baccalauréat général ou équivalent, Capacité, DAEU, ESEU</t>
  </si>
  <si>
    <t>Diplôme le plus élevé obtenu par le père</t>
  </si>
  <si>
    <t>Diplôme le plus élevé obtenu par la mère</t>
  </si>
  <si>
    <t>Activité de la mère (ensemble des familles)</t>
  </si>
  <si>
    <t>Activité de la mère (famille monoparentale)</t>
  </si>
  <si>
    <t>Ensemble</t>
  </si>
  <si>
    <t>Grands-parents</t>
  </si>
  <si>
    <t>2 ans</t>
  </si>
  <si>
    <t>Mode de garde principal</t>
  </si>
  <si>
    <t>Autres</t>
  </si>
  <si>
    <t>40 h 52</t>
  </si>
  <si>
    <t>51 h 14</t>
  </si>
  <si>
    <t>37 h 40</t>
  </si>
  <si>
    <t>38 h 05</t>
  </si>
  <si>
    <t>37 h 25</t>
  </si>
  <si>
    <t>47 h 10</t>
  </si>
  <si>
    <t>40 h 25</t>
  </si>
  <si>
    <t>15 h 34</t>
  </si>
  <si>
    <t>3 h 11</t>
  </si>
  <si>
    <t>33 h 57</t>
  </si>
  <si>
    <t>48 h 19</t>
  </si>
  <si>
    <t>SD</t>
  </si>
  <si>
    <t>Grands-parents AEEH</t>
  </si>
  <si>
    <t>Grands-parents non AEEH</t>
  </si>
  <si>
    <t xml:space="preserve">EAJE </t>
  </si>
  <si>
    <t xml:space="preserve">Assistante Maternelle </t>
  </si>
  <si>
    <t xml:space="preserve"> </t>
  </si>
  <si>
    <r>
      <rPr>
        <b/>
        <sz val="8"/>
        <color theme="1"/>
        <rFont val="Marianne"/>
        <family val="3"/>
      </rPr>
      <t>Champ &gt;</t>
    </r>
    <r>
      <rPr>
        <sz val="8"/>
        <color theme="1"/>
        <rFont val="Marianne"/>
        <family val="3"/>
      </rPr>
      <t xml:space="preserve"> Enfants âgés de moins de 3 ans résidant en France métropolitaine.</t>
    </r>
  </si>
  <si>
    <t>33 h 39</t>
  </si>
  <si>
    <t>37 h 38</t>
  </si>
  <si>
    <t>1 an</t>
  </si>
  <si>
    <t>32 h 07</t>
  </si>
  <si>
    <t>28 h 49</t>
  </si>
  <si>
    <t>44 h 00</t>
  </si>
  <si>
    <t>48 h 10</t>
  </si>
  <si>
    <t>15 h 39</t>
  </si>
  <si>
    <t>17 h 06</t>
  </si>
  <si>
    <t>16 h 38</t>
  </si>
  <si>
    <t>14 h 56</t>
  </si>
  <si>
    <t>15 h 45</t>
  </si>
  <si>
    <t>17 h 56</t>
  </si>
  <si>
    <t>18 h 38</t>
  </si>
  <si>
    <t>16 h 57</t>
  </si>
  <si>
    <t>42 h 15</t>
  </si>
  <si>
    <t>37 h 39</t>
  </si>
  <si>
    <t>37 h 15</t>
  </si>
  <si>
    <t>36 h 06</t>
  </si>
  <si>
    <t>40 h 24</t>
  </si>
  <si>
    <t>Temps moyen passé avec les parents</t>
  </si>
  <si>
    <t xml:space="preserve">EAJE ou assistante maternelle </t>
  </si>
  <si>
    <t>Autres modes de garde ou intervenants</t>
  </si>
  <si>
    <t>Temps moyen passé dans le mode de garde principal</t>
  </si>
  <si>
    <t>Parents - garde non exclusive</t>
  </si>
  <si>
    <t>55 h 00</t>
  </si>
  <si>
    <t>Parents - garde exclusive</t>
  </si>
  <si>
    <t xml:space="preserve">Parents - garde exclusive ou non exclusive </t>
  </si>
  <si>
    <t>Temps moyen passé dans le mode de garde complémentaire</t>
  </si>
  <si>
    <t>EAJE ou assistante maternelle</t>
  </si>
  <si>
    <t xml:space="preserve">Graphique 1 - Modes de garde principaux et complémentaires en journée en semaine, selon le statut AEEH </t>
  </si>
  <si>
    <t>École non AEEH</t>
  </si>
  <si>
    <t>École AEEH</t>
  </si>
  <si>
    <t>Enfants bénéficiaires de l’AEEH</t>
  </si>
  <si>
    <t>Enfants non bénéficiaires de l’AEEH</t>
  </si>
  <si>
    <t>Modes de garde ou d’accueil obtenus</t>
  </si>
  <si>
    <t>Modes de garde ou d’accueil souhaités</t>
  </si>
  <si>
    <t>Enfants non bénéficiaire de l’AEEH</t>
  </si>
  <si>
    <t>Tableau 2 - Scolarisation des enfants âgés de 3 à moins de 6 ans et temps moyen passé à l’école et avec les parents</t>
  </si>
  <si>
    <t xml:space="preserve">Effectifs d’enfants </t>
  </si>
  <si>
    <t>Genre de l’enfant</t>
  </si>
  <si>
    <t>Âge de l’enfant</t>
  </si>
  <si>
    <t>Limité à cause d’un problème de santé</t>
  </si>
  <si>
    <t>Mode de garde 
principal</t>
  </si>
  <si>
    <t>Mode de garde 
complémentaire</t>
  </si>
  <si>
    <r>
      <rPr>
        <b/>
        <sz val="8"/>
        <color theme="1"/>
        <rFont val="Marianne"/>
        <family val="3"/>
      </rPr>
      <t xml:space="preserve">Source &gt; </t>
    </r>
    <r>
      <rPr>
        <sz val="8"/>
        <color theme="1"/>
        <rFont val="Marianne"/>
        <family val="3"/>
      </rPr>
      <t>DREES, enquête Modes de garde et d’accueil des jeunes enfants 2021.</t>
    </r>
  </si>
  <si>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>78 % des enfants de moins de 3 ans bénéficiaires de l’AEEH sont gardés à titre principal par leurs parents. Si tous les parents obtenaient leur premier choix de mode de garde, 51 % des enfants de moins de 3 ans bénéficiaires de l’AEEH seraient gardés à titre principal par leurs parents.</t>
    </r>
  </si>
  <si>
    <r>
      <rPr>
        <b/>
        <sz val="8"/>
        <color theme="1"/>
        <rFont val="Marianne"/>
        <family val="3"/>
      </rPr>
      <t xml:space="preserve">Source &gt; </t>
    </r>
    <r>
      <rPr>
        <sz val="8"/>
        <color theme="1"/>
        <rFont val="Marianne"/>
        <family val="3"/>
      </rPr>
      <t>DREES, enquête Modes de garde et d’accueil des jeunes enfants 2021.</t>
    </r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</si>
  <si>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Les enfants bénéficiaires de l’AEEH accueillis à titre principal en EAJE ou chez une assistante maternelle y passent en moyenne 33 heures 39 de 8 h à 19 h du lundi au vendredi, contre 37 heures 38 pour les autres enfants de moins de 3 ans.</t>
    </r>
  </si>
  <si>
    <t>Tableau 1 - Temps moyen passé dans les modes de garde ou d’accueil en journée en semaine</t>
  </si>
  <si>
    <r>
      <t>Taux de scolarisation</t>
    </r>
    <r>
      <rPr>
        <b/>
        <vertAlign val="superscript"/>
        <sz val="8"/>
        <color theme="1"/>
        <rFont val="Marianne"/>
        <family val="3"/>
      </rPr>
      <t>1</t>
    </r>
  </si>
  <si>
    <r>
      <t>Temps moyen</t>
    </r>
    <r>
      <rPr>
        <b/>
        <vertAlign val="superscript"/>
        <sz val="8"/>
        <color theme="1"/>
        <rFont val="Marianne"/>
        <family val="3"/>
      </rPr>
      <t>2</t>
    </r>
  </si>
  <si>
    <r>
      <rPr>
        <b/>
        <sz val="8"/>
        <color theme="1"/>
        <rFont val="Calibri"/>
        <family val="2"/>
      </rPr>
      <t>À</t>
    </r>
    <r>
      <rPr>
        <b/>
        <sz val="8"/>
        <color theme="1"/>
        <rFont val="Marianne"/>
        <family val="3"/>
      </rPr>
      <t xml:space="preserve"> l’école</t>
    </r>
  </si>
  <si>
    <t>Avec les parents</t>
  </si>
  <si>
    <t>2. Temps calculé parmi les enfants ayant fréquenté l’école au moins une fois au cours de la semaine de référence.</t>
  </si>
  <si>
    <t>1. Il s’agit de la proportion d’enfants ayant fréquenté l’école au moins une fois au cours des quatre semaines précédant l’enquête.</t>
  </si>
  <si>
    <r>
      <rPr>
        <b/>
        <sz val="8"/>
        <color theme="1"/>
        <rFont val="Marianne"/>
        <family val="3"/>
      </rPr>
      <t>Note &gt;</t>
    </r>
    <r>
      <rPr>
        <sz val="8"/>
        <color theme="1"/>
        <rFont val="Marianne"/>
        <family val="3"/>
      </rPr>
      <t xml:space="preserve"> La semaine est comptabilisée du lundi au vendredi, de 8 h à 19 h.</t>
    </r>
  </si>
  <si>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enquête Modes de garde et d’accueil des jeunes enfants 2021.</t>
    </r>
  </si>
  <si>
    <t>Moins d’1 an</t>
  </si>
  <si>
    <r>
      <rPr>
        <b/>
        <sz val="8"/>
        <color theme="1"/>
        <rFont val="Marianne"/>
        <family val="3"/>
      </rPr>
      <t>Lecture &gt;</t>
    </r>
    <r>
      <rPr>
        <sz val="8"/>
        <color theme="1"/>
        <rFont val="Marianne"/>
        <family val="3"/>
      </rPr>
      <t xml:space="preserve"> Les garçons représentent 58,3 % des enfants bénéficiaires de l’AEEH de moins de 6 ans.</t>
    </r>
  </si>
  <si>
    <t>Tableau complémentaire A - Caractéristiques des enfants bénéficiaires ou non de l’AEEH</t>
  </si>
  <si>
    <t>Tableau complémentaire B - Caractéristiques des familles avec un enfant bénéficiaire de l’AEEH</t>
  </si>
  <si>
    <t>Familles avec un enfant bénéficiaire de l’AEEH</t>
  </si>
  <si>
    <t>Famille sans enfant bénéficiaire de l’AEEH</t>
  </si>
  <si>
    <t>dont enfant qui n’est jamais gardé par l’autre parent</t>
  </si>
  <si>
    <t>Taille de l’unité urbaine</t>
  </si>
  <si>
    <t>Diplôme de niveau Bac +2</t>
  </si>
  <si>
    <t>Diplôme de niveau Bac +3 ou 4</t>
  </si>
  <si>
    <t>Diplôme de niveau supérieur à Bac +4</t>
  </si>
  <si>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>26,3 % des familles où vit un enfant bénéficiaire de l’AEEH sont des familles monoparentales.</t>
    </r>
  </si>
  <si>
    <t>École</t>
  </si>
  <si>
    <t>Total</t>
  </si>
  <si>
    <t>Schéma de l’encadré 2 - Croisement des indicateurs de handicap parmi les enfants repérés par au moins un critère de handicap dans l’enquête, et parmi les enfants bénéficiant de l’AEEH</t>
  </si>
  <si>
    <r>
      <rPr>
        <b/>
        <sz val="8"/>
        <rFont val="Marianne"/>
        <family val="3"/>
      </rPr>
      <t>Lecture &gt;</t>
    </r>
    <r>
      <rPr>
        <sz val="8"/>
        <rFont val="Marianne"/>
        <family val="3"/>
      </rPr>
      <t xml:space="preserve"> 78 % des enfants âgés de 3 ans bénéficiaires de l’AEEH sont scolarisés. Pour ceux qui vont à l’école durant la semaine de référence, ils passent en moyenne 19 h 24 à l’école.</t>
    </r>
  </si>
  <si>
    <r>
      <t>É</t>
    </r>
    <r>
      <rPr>
        <b/>
        <sz val="8"/>
        <color theme="1"/>
        <rFont val="Marianne"/>
        <family val="3"/>
      </rPr>
      <t>tat de santé déclaré</t>
    </r>
  </si>
  <si>
    <t>Masculin</t>
  </si>
  <si>
    <t>Odds-Ratio</t>
  </si>
  <si>
    <t>Caractéristiques</t>
  </si>
  <si>
    <t>Réf.</t>
  </si>
  <si>
    <t>Bénéficiaire</t>
  </si>
  <si>
    <t>Non bénéficiaire</t>
  </si>
  <si>
    <t xml:space="preserve"> 2 000 à moins de 50 000 habitants</t>
  </si>
  <si>
    <t xml:space="preserve"> 50 000 à moins de 200 000 habitants</t>
  </si>
  <si>
    <t>Au moins 200 000 habitants hors agglomération parisienne</t>
  </si>
  <si>
    <t>En couple</t>
  </si>
  <si>
    <t>Un seul</t>
  </si>
  <si>
    <t>Deux ou plus</t>
  </si>
  <si>
    <t>Catégorie sociale des parents</t>
  </si>
  <si>
    <t>Au moins un cadre ou profession intellectuelle supérieure</t>
  </si>
  <si>
    <t>Au moins un profession intermédiaire (pas de cadre)</t>
  </si>
  <si>
    <t>Autres cas</t>
  </si>
  <si>
    <t>Au moins un ouvrier ou un employé (pas de cadre, pas de profession intermédiaire)</t>
  </si>
  <si>
    <t>0.412</t>
  </si>
  <si>
    <t>0.343</t>
  </si>
  <si>
    <t>0.495</t>
  </si>
  <si>
    <t>0.341</t>
  </si>
  <si>
    <t>0.283</t>
  </si>
  <si>
    <t>0.411</t>
  </si>
  <si>
    <t>0.978</t>
  </si>
  <si>
    <t>0.853</t>
  </si>
  <si>
    <t>1.122</t>
  </si>
  <si>
    <t>0.587</t>
  </si>
  <si>
    <t>0.463</t>
  </si>
  <si>
    <t>0.745</t>
  </si>
  <si>
    <t>1.740</t>
  </si>
  <si>
    <t>1.295</t>
  </si>
  <si>
    <t>2.339</t>
  </si>
  <si>
    <t>16.330</t>
  </si>
  <si>
    <t>13.815</t>
  </si>
  <si>
    <t>19.304</t>
  </si>
  <si>
    <t>7.409</t>
  </si>
  <si>
    <t>5.364</t>
  </si>
  <si>
    <t>10.233</t>
  </si>
  <si>
    <t>1.864</t>
  </si>
  <si>
    <t>1.529</t>
  </si>
  <si>
    <t>2.273</t>
  </si>
  <si>
    <t>2.004</t>
  </si>
  <si>
    <t>1.673</t>
  </si>
  <si>
    <t>2.400</t>
  </si>
  <si>
    <t>3.387</t>
  </si>
  <si>
    <t>2.833</t>
  </si>
  <si>
    <t>4.050</t>
  </si>
  <si>
    <t>0.981</t>
  </si>
  <si>
    <t>0.756</t>
  </si>
  <si>
    <t>1.273</t>
  </si>
  <si>
    <t>1.208</t>
  </si>
  <si>
    <t>0.903</t>
  </si>
  <si>
    <t>1.616</t>
  </si>
  <si>
    <t>0.843</t>
  </si>
  <si>
    <t>0.673</t>
  </si>
  <si>
    <t>1.056</t>
  </si>
  <si>
    <t>0.645</t>
  </si>
  <si>
    <t>0.507</t>
  </si>
  <si>
    <t>0.820</t>
  </si>
  <si>
    <t>p-value</t>
  </si>
  <si>
    <t>1.193</t>
  </si>
  <si>
    <t>1.022</t>
  </si>
  <si>
    <t>1.393</t>
  </si>
  <si>
    <t>&lt;.0001</t>
  </si>
  <si>
    <t>0.7545</t>
  </si>
  <si>
    <t>0.0002</t>
  </si>
  <si>
    <t>0.0257</t>
  </si>
  <si>
    <t>0.8858</t>
  </si>
  <si>
    <t>0.2023</t>
  </si>
  <si>
    <t>0.1374</t>
  </si>
  <si>
    <t>0.0003</t>
  </si>
  <si>
    <t>2.093</t>
  </si>
  <si>
    <t>1.714</t>
  </si>
  <si>
    <t>2.554</t>
  </si>
  <si>
    <t>1.733</t>
  </si>
  <si>
    <t>1.405</t>
  </si>
  <si>
    <t>2.137</t>
  </si>
  <si>
    <t>1.124</t>
  </si>
  <si>
    <t>0.974</t>
  </si>
  <si>
    <t>1.298</t>
  </si>
  <si>
    <t>0.886</t>
  </si>
  <si>
    <t>0.653</t>
  </si>
  <si>
    <t>1.204</t>
  </si>
  <si>
    <t>1.412</t>
  </si>
  <si>
    <t>1.093</t>
  </si>
  <si>
    <t>1.823</t>
  </si>
  <si>
    <t>1.044</t>
  </si>
  <si>
    <t>0.892</t>
  </si>
  <si>
    <t>1.223</t>
  </si>
  <si>
    <t>0.225</t>
  </si>
  <si>
    <t>0.188</t>
  </si>
  <si>
    <t>0.269</t>
  </si>
  <si>
    <t>0.590</t>
  </si>
  <si>
    <t>0.415</t>
  </si>
  <si>
    <t>0.840</t>
  </si>
  <si>
    <t>0.690</t>
  </si>
  <si>
    <t>1.030</t>
  </si>
  <si>
    <t>0.407</t>
  </si>
  <si>
    <t>0.257</t>
  </si>
  <si>
    <t>0.643</t>
  </si>
  <si>
    <t>0.623</t>
  </si>
  <si>
    <t>0.520</t>
  </si>
  <si>
    <t>0.747</t>
  </si>
  <si>
    <t>0.503</t>
  </si>
  <si>
    <t>1.217</t>
  </si>
  <si>
    <t>0.863</t>
  </si>
  <si>
    <t>1.715</t>
  </si>
  <si>
    <t>1.767</t>
  </si>
  <si>
    <t>1.233</t>
  </si>
  <si>
    <t>2.533</t>
  </si>
  <si>
    <t>3.036</t>
  </si>
  <si>
    <t>2.287</t>
  </si>
  <si>
    <t>4.031</t>
  </si>
  <si>
    <t>3.999</t>
  </si>
  <si>
    <t>2.987</t>
  </si>
  <si>
    <t>5.356</t>
  </si>
  <si>
    <t>0.1096</t>
  </si>
  <si>
    <t>0.4400</t>
  </si>
  <si>
    <t>0.0082</t>
  </si>
  <si>
    <t>0.5912</t>
  </si>
  <si>
    <t>0.0034</t>
  </si>
  <si>
    <t>0.0942</t>
  </si>
  <si>
    <t>0.0001</t>
  </si>
  <si>
    <t>0.2622</t>
  </si>
  <si>
    <t>0.0019</t>
  </si>
  <si>
    <t>1.291</t>
  </si>
  <si>
    <t>1.035</t>
  </si>
  <si>
    <t>1.609</t>
  </si>
  <si>
    <t>1.266</t>
  </si>
  <si>
    <t>1.011</t>
  </si>
  <si>
    <t>1.586</t>
  </si>
  <si>
    <t>0.911</t>
  </si>
  <si>
    <t>0.777</t>
  </si>
  <si>
    <t>1.067</t>
  </si>
  <si>
    <t>0.525</t>
  </si>
  <si>
    <t>0.331</t>
  </si>
  <si>
    <t>0.834</t>
  </si>
  <si>
    <t>1.293</t>
  </si>
  <si>
    <t>0.942</t>
  </si>
  <si>
    <t>1.775</t>
  </si>
  <si>
    <t>0.721</t>
  </si>
  <si>
    <t>0.608</t>
  </si>
  <si>
    <t>0.855</t>
  </si>
  <si>
    <t>0.095</t>
  </si>
  <si>
    <t>0.075</t>
  </si>
  <si>
    <t>0.120</t>
  </si>
  <si>
    <t>0.136</t>
  </si>
  <si>
    <t>0.076</t>
  </si>
  <si>
    <t>0.241</t>
  </si>
  <si>
    <t>0.640</t>
  </si>
  <si>
    <t>0.372</t>
  </si>
  <si>
    <t>0.201</t>
  </si>
  <si>
    <t>0.688</t>
  </si>
  <si>
    <t>0.822</t>
  </si>
  <si>
    <t>0.676</t>
  </si>
  <si>
    <t>1.000</t>
  </si>
  <si>
    <t>0.537</t>
  </si>
  <si>
    <t>0.432</t>
  </si>
  <si>
    <t>0.667</t>
  </si>
  <si>
    <t>0.926</t>
  </si>
  <si>
    <t>0.714</t>
  </si>
  <si>
    <t>1.200</t>
  </si>
  <si>
    <t>0.494</t>
  </si>
  <si>
    <t>0.358</t>
  </si>
  <si>
    <t>0.683</t>
  </si>
  <si>
    <t>0.429</t>
  </si>
  <si>
    <t>0.337</t>
  </si>
  <si>
    <t>0.546</t>
  </si>
  <si>
    <t>0.296</t>
  </si>
  <si>
    <t>0.226</t>
  </si>
  <si>
    <t>0.389</t>
  </si>
  <si>
    <t>0.0234</t>
  </si>
  <si>
    <t>0.0399</t>
  </si>
  <si>
    <t>0.2478</t>
  </si>
  <si>
    <t>0.0063</t>
  </si>
  <si>
    <t>0.1116</t>
  </si>
  <si>
    <t>0.0103</t>
  </si>
  <si>
    <t>0.0016</t>
  </si>
  <si>
    <t>0.0500</t>
  </si>
  <si>
    <t>0.5593</t>
  </si>
  <si>
    <t>Dont enfants repérés par au moins un critère et bénéficiaires de l’AEEH (1,7 % des enfants de 0 à 6 ans)</t>
  </si>
  <si>
    <t>Ensemble des enfants repérés par au moins un critère de handicap (4,6 % des enfants de 0 à 6 ans)</t>
  </si>
  <si>
    <r>
      <t>Situation conjugale</t>
    </r>
    <r>
      <rPr>
        <vertAlign val="superscript"/>
        <sz val="8"/>
        <color rgb="FF333333"/>
        <rFont val="Marianne"/>
        <family val="3"/>
      </rPr>
      <t>1</t>
    </r>
    <r>
      <rPr>
        <sz val="8"/>
        <color rgb="FF333333"/>
        <rFont val="Marianne"/>
        <family val="3"/>
      </rPr>
      <t xml:space="preserve"> </t>
    </r>
  </si>
  <si>
    <t>1. Du parent répondant</t>
  </si>
  <si>
    <t>1.  Du parent répondant</t>
  </si>
  <si>
    <t>Tableau complémentaire C - Régression logistique de la probabilité qu’un enfant soit gardé en semaine à titre principal par ses parents</t>
  </si>
  <si>
    <t>Sexe de l’enfant</t>
  </si>
  <si>
    <t>Statut AEEH de l’enfant</t>
  </si>
  <si>
    <t>Nombre d’enfants de moins de 6 ans dans le ménage</t>
  </si>
  <si>
    <t>Statut d’activité des parents</t>
  </si>
  <si>
    <t>Taille de l’unité urbaine de résidence</t>
  </si>
  <si>
    <t>Tableau complémentaire D - Régression logistique de la probabilité qu’un enfant soit accueilli en semaine à titre principal en EAJE</t>
  </si>
  <si>
    <r>
      <t xml:space="preserve">Lecture &gt; </t>
    </r>
    <r>
      <rPr>
        <sz val="8"/>
        <color theme="1"/>
        <rFont val="Marianne"/>
        <family val="3"/>
      </rPr>
      <t>Le fait d’être un enfant bénéficiaire de l’AEEH augmente la probabilité d’être gardé à titre principal en semaine par au moins un de ses parents.</t>
    </r>
  </si>
  <si>
    <r>
      <rPr>
        <b/>
        <sz val="8"/>
        <color theme="1"/>
        <rFont val="Marianne"/>
        <family val="3"/>
      </rPr>
      <t>Source &gt;</t>
    </r>
    <r>
      <rPr>
        <sz val="8"/>
        <color theme="1"/>
        <rFont val="Marianne"/>
        <family val="3"/>
      </rPr>
      <t xml:space="preserve"> DREES, enquête Modes de garde et d’accueil des jeunes enfants 2021.</t>
    </r>
  </si>
  <si>
    <t>Moins de 1 an</t>
  </si>
  <si>
    <r>
      <t xml:space="preserve">Lecture &gt; </t>
    </r>
    <r>
      <rPr>
        <sz val="8"/>
        <color theme="1"/>
        <rFont val="Marianne"/>
        <family val="3"/>
      </rPr>
      <t>Le fait d’être un enfant bénéficiaire de l’AEEH ne modifie pas significativement la probabilité d’être accueilli à titre principal en semaine en EAJE.</t>
    </r>
  </si>
  <si>
    <t>Bornes IC 95 %</t>
  </si>
  <si>
    <t>EAJE : établissement d’accueil du jeune enfant.</t>
  </si>
  <si>
    <t>Moins 
de 1 an</t>
  </si>
  <si>
    <t>Enfants bénéficiaires 
de l’AEEH</t>
  </si>
  <si>
    <t>17 h 46</t>
  </si>
  <si>
    <t>27 h 41</t>
  </si>
  <si>
    <t>28 h 54</t>
  </si>
  <si>
    <t>29 h 43</t>
  </si>
  <si>
    <t>19 h 24</t>
  </si>
  <si>
    <t>21 h 49</t>
  </si>
  <si>
    <t>21 h 28</t>
  </si>
  <si>
    <t>20 h 45</t>
  </si>
  <si>
    <t>19 h 35</t>
  </si>
  <si>
    <t>18 h 43</t>
  </si>
  <si>
    <t>28 h 58</t>
  </si>
  <si>
    <t>27 h 52</t>
  </si>
  <si>
    <t>27 h 58</t>
  </si>
  <si>
    <t>Tableau complémentaire E - Régression logistique de la probabilité qu’un enfant accueilli en semaine à titre principal chez une assistante maternelle</t>
  </si>
  <si>
    <t>1. Du parent répondant.</t>
  </si>
  <si>
    <r>
      <t xml:space="preserve">Lecture &gt; </t>
    </r>
    <r>
      <rPr>
        <sz val="8"/>
        <color theme="1"/>
        <rFont val="Marianne"/>
        <family val="3"/>
      </rPr>
      <t>Le fait d’être un enfant bénéficiaire de l’AEEH diminue la probabilité d’être accueilli à titre principal en semaine chez une assistante maternelle.</t>
    </r>
  </si>
  <si>
    <t>Statut d’activité 
des parents</t>
  </si>
  <si>
    <t>Catégorie sociale 
des parents</t>
  </si>
  <si>
    <t>Statut AEEH 
de l’enfant</t>
  </si>
  <si>
    <t>Graphique 3 - Part de parents pleinement satisfaits des conditions de garde de leur enfant selon le mode de garde principal</t>
  </si>
  <si>
    <t>Difficultés dans les échanges</t>
  </si>
  <si>
    <t xml:space="preserve">Limites dans les activités quotidiennes </t>
  </si>
  <si>
    <t>Difficultés dans les échanges et besoins particuliers</t>
  </si>
  <si>
    <t>Limites dans les activités quotidiennes et besoins particuliers</t>
  </si>
  <si>
    <t>Difficultés dans les échanges et limites dans les activités quotidiennes</t>
  </si>
  <si>
    <t>Difficultés dans les échanges, limites dans les activités quotidiennes et besoins particuliers</t>
  </si>
  <si>
    <r>
      <rPr>
        <b/>
        <sz val="8"/>
        <color theme="1"/>
        <rFont val="Marianne"/>
        <family val="3"/>
      </rPr>
      <t>Lecture &gt;</t>
    </r>
    <r>
      <rPr>
        <sz val="8"/>
        <color theme="1"/>
        <rFont val="Marianne"/>
        <family val="3"/>
      </rPr>
      <t xml:space="preserve"> Parmi l’ensemble des enfants repérés par au moins un critère de handicap dans l’enquête Modes de garde, 23 % cumulent les trois critères. 
Cette proportion est de 60 % parmi les enfants AEEH repérés par au moins un critère. 
</t>
    </r>
    <r>
      <rPr>
        <b/>
        <sz val="8"/>
        <color theme="1"/>
        <rFont val="Marianne"/>
        <family val="3"/>
      </rPr>
      <t>Champ &gt;</t>
    </r>
    <r>
      <rPr>
        <sz val="8"/>
        <color theme="1"/>
        <rFont val="Marianne"/>
        <family val="3"/>
      </rPr>
      <t xml:space="preserve"> Enfants âgés de moins de 6 ans résidant en France métropolitaine dont les parents ont répondu « oui » à l’une des questions sur les limitations dans les activités quotidiennes, les difficultés dans les échanges ou les besoins particuliers.
</t>
    </r>
    <r>
      <rPr>
        <b/>
        <sz val="8"/>
        <color theme="1"/>
        <rFont val="Marianne"/>
        <family val="3"/>
      </rPr>
      <t>Source &gt;</t>
    </r>
    <r>
      <rPr>
        <sz val="8"/>
        <color theme="1"/>
        <rFont val="Marianne"/>
        <family val="3"/>
      </rPr>
      <t xml:space="preserve"> DREES, enquête Modes de garde et d'accueil des jeunes enfants 2021.</t>
    </r>
  </si>
  <si>
    <t>Structures spécialisées</t>
  </si>
  <si>
    <t>Structures spécialisées AEEH</t>
  </si>
  <si>
    <t>Structures spécialisées non AEEH</t>
  </si>
  <si>
    <t xml:space="preserve">Détail des autres modes de garde ou intervenants complémentaires </t>
  </si>
  <si>
    <r>
      <t xml:space="preserve">SD : sous le seuil de diffusion.
</t>
    </r>
    <r>
      <rPr>
        <b/>
        <sz val="8"/>
        <rFont val="Marianne"/>
        <family val="3"/>
      </rPr>
      <t>Note &gt;</t>
    </r>
    <r>
      <rPr>
        <sz val="8"/>
        <rFont val="Marianne"/>
        <family val="3"/>
      </rPr>
      <t xml:space="preserve"> Dans le détail des autres modes de garde complémentaires, le total des différents modes de garde ou intervenants est supérieur à la proportion agrégée correspondante, car un même enfant peut avoir plusieurs autres modes de garde ou intervenants complémentaires. 
</t>
    </r>
    <r>
      <rPr>
        <b/>
        <sz val="8"/>
        <rFont val="Marianne"/>
        <family val="3"/>
      </rPr>
      <t xml:space="preserve">Lecture &gt; </t>
    </r>
    <r>
      <rPr>
        <sz val="8"/>
        <rFont val="Marianne"/>
        <family val="3"/>
      </rPr>
      <t xml:space="preserve">Parmi les enfants âgés de moins de 3 ans, 13 % des enfants bénéficiaires de l’AEEH sont accueillis en EAJE à titre principal et 14 % à titre complémentaire, contre respectivement 18 % et 7 % des enfants non bénéficiaires de l’AEEH.
</t>
    </r>
    <r>
      <rPr>
        <b/>
        <sz val="8"/>
        <rFont val="Marianne"/>
        <family val="3"/>
      </rPr>
      <t xml:space="preserve">Champ &gt; </t>
    </r>
    <r>
      <rPr>
        <sz val="8"/>
        <rFont val="Marianne"/>
        <family val="3"/>
      </rPr>
      <t xml:space="preserve">Enfants âgés de moins de 3 ans résidant en France métropolitaine.
</t>
    </r>
    <r>
      <rPr>
        <b/>
        <sz val="8"/>
        <rFont val="Marianne"/>
        <family val="3"/>
      </rPr>
      <t>Source &gt;</t>
    </r>
    <r>
      <rPr>
        <sz val="8"/>
        <rFont val="Marianne"/>
        <family val="3"/>
      </rPr>
      <t xml:space="preserve"> DREES, enquête Modes de garde et d’accueil des jeunes enfants 2021.</t>
    </r>
  </si>
  <si>
    <t>Structure spécialisée</t>
  </si>
  <si>
    <t xml:space="preserve">Assistante maternelle </t>
  </si>
  <si>
    <t>Garde parentale souhaitée</t>
  </si>
  <si>
    <t>Établissement d’accueil du jeune enfant ou assistante maternelle</t>
  </si>
  <si>
    <t>Graphique 2 - Comparaison des modes de garde ou d’accueil principaux souhaités et obtenus par les parents d’enfants de moins de 3 ans</t>
  </si>
  <si>
    <r>
      <rPr>
        <b/>
        <sz val="8"/>
        <color theme="1"/>
        <rFont val="Marianne"/>
        <family val="3"/>
      </rPr>
      <t xml:space="preserve">Lecture &gt; </t>
    </r>
    <r>
      <rPr>
        <sz val="8"/>
        <color theme="1"/>
        <rFont val="Marianne"/>
        <family val="3"/>
      </rPr>
      <t>Quand ils assurent la garde principale de leur enfant, les parents d’enfant bénéficiaire de l’AEEH se déclarent pleinement satisfaits des conditions de garde dans 70 % des cas, contre 82 % pour les autres parents. Ces proportions atteignent respectivement 73 % et 92 % quand la garde parentale à titre principal correspondait au souhaite des parents.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</si>
</sst>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%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b/>
      <sz val="8"/>
      <color rgb="FF000000"/>
      <name val="Marianne"/>
      <family val="3"/>
    </font>
    <font>
      <b/>
      <vertAlign val="superscript"/>
      <sz val="8"/>
      <color theme="1"/>
      <name val="Marianne"/>
      <family val="3"/>
    </font>
    <font>
      <b/>
      <sz val="8"/>
      <color theme="1"/>
      <name val="Calibri"/>
      <family val="2"/>
    </font>
    <font>
      <sz val="8"/>
      <name val="Marianne"/>
      <family val="3"/>
    </font>
    <font>
      <b/>
      <sz val="8"/>
      <name val="Marianne"/>
      <family val="3"/>
    </font>
    <font>
      <i/>
      <sz val="8"/>
      <color theme="1"/>
      <name val="Marianne"/>
      <family val="3"/>
    </font>
    <font>
      <sz val="8"/>
      <color rgb="FF333333"/>
      <name val="Marianne"/>
      <family val="3"/>
    </font>
    <font>
      <i/>
      <sz val="8"/>
      <color rgb="FF333333"/>
      <name val="Marianne"/>
      <family val="3"/>
    </font>
    <font>
      <sz val="11"/>
      <color theme="1"/>
      <name val="Calibri"/>
      <family val="2"/>
      <scheme val="minor"/>
    </font>
    <font>
      <vertAlign val="superscript"/>
      <sz val="8"/>
      <color rgb="FF333333"/>
      <name val="Marianne"/>
      <family val="3"/>
    </font>
    <font>
      <sz val="8"/>
      <color rgb="FF333333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Fill="1"/>
    <xf numFmtId="0" fontId="4" fillId="3" borderId="0" xfId="0" applyFont="1" applyFill="1"/>
    <xf numFmtId="0" fontId="1" fillId="3" borderId="0" xfId="0" applyFont="1" applyFill="1" applyAlignment="1">
      <alignment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3" borderId="1" xfId="0" applyNumberFormat="1" applyFont="1" applyFill="1" applyBorder="1"/>
    <xf numFmtId="0" fontId="4" fillId="0" borderId="0" xfId="0" applyFont="1" applyAlignment="1">
      <alignment horizontal="right"/>
    </xf>
    <xf numFmtId="0" fontId="1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3" borderId="2" xfId="0" applyFont="1" applyFill="1" applyBorder="1"/>
    <xf numFmtId="0" fontId="4" fillId="3" borderId="7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" fillId="3" borderId="5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1" fillId="3" borderId="0" xfId="0" applyFont="1" applyFill="1"/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1" fontId="2" fillId="3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8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3" fontId="1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1" xfId="0" applyNumberFormat="1" applyFont="1" applyBorder="1"/>
    <xf numFmtId="0" fontId="9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 indent="1"/>
    </xf>
    <xf numFmtId="0" fontId="11" fillId="2" borderId="18" xfId="0" applyFont="1" applyFill="1" applyBorder="1" applyAlignment="1">
      <alignment horizontal="center" vertical="center" wrapText="1"/>
    </xf>
    <xf numFmtId="10" fontId="4" fillId="0" borderId="0" xfId="0" applyNumberFormat="1" applyFont="1"/>
    <xf numFmtId="165" fontId="4" fillId="0" borderId="0" xfId="1" applyNumberFormat="1" applyFont="1"/>
    <xf numFmtId="0" fontId="0" fillId="0" borderId="0" xfId="0" applyAlignment="1">
      <alignment horizontal="center"/>
    </xf>
    <xf numFmtId="0" fontId="15" fillId="2" borderId="16" xfId="0" applyFont="1" applyFill="1" applyBorder="1" applyAlignment="1">
      <alignment horizontal="left" vertical="center" wrapText="1" indent="1"/>
    </xf>
    <xf numFmtId="0" fontId="15" fillId="2" borderId="17" xfId="0" applyFont="1" applyFill="1" applyBorder="1" applyAlignment="1">
      <alignment horizontal="left" vertical="center" wrapText="1" indent="1"/>
    </xf>
    <xf numFmtId="0" fontId="15" fillId="2" borderId="18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/>
    </xf>
    <xf numFmtId="0" fontId="2" fillId="3" borderId="15" xfId="0" applyFont="1" applyFill="1" applyBorder="1" applyAlignment="1">
      <alignment horizontal="center" wrapText="1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3" borderId="0" xfId="0" applyFont="1" applyFill="1"/>
    <xf numFmtId="0" fontId="1" fillId="0" borderId="1" xfId="0" applyFont="1" applyBorder="1" applyAlignment="1"/>
    <xf numFmtId="0" fontId="2" fillId="0" borderId="1" xfId="0" applyFont="1" applyBorder="1" applyAlignment="1"/>
    <xf numFmtId="0" fontId="8" fillId="0" borderId="1" xfId="0" quotePrefix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8" fillId="3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justify" wrapText="1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2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0" xfId="0" applyFont="1" applyAlignment="1"/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tabSelected="1" workbookViewId="0"/>
  </sheetViews>
  <sheetFormatPr baseColWidth="10" defaultRowHeight="12.75" x14ac:dyDescent="0.25"/>
  <cols>
    <col min="1" max="1" width="3.42578125" style="2" customWidth="1"/>
    <col min="2" max="2" width="38.85546875" style="2" customWidth="1"/>
    <col min="3" max="3" width="28.140625" style="2" customWidth="1"/>
    <col min="4" max="4" width="29.85546875" style="2" customWidth="1"/>
    <col min="5" max="5" width="16.85546875" style="2" customWidth="1"/>
    <col min="6" max="16384" width="11.42578125" style="2"/>
  </cols>
  <sheetData>
    <row r="2" spans="2:10" x14ac:dyDescent="0.25">
      <c r="B2" s="44" t="s">
        <v>117</v>
      </c>
      <c r="C2" s="86"/>
      <c r="D2" s="86"/>
      <c r="E2" s="86"/>
      <c r="F2" s="86"/>
      <c r="G2" s="86"/>
      <c r="H2" s="86"/>
      <c r="I2" s="86"/>
      <c r="J2" s="86"/>
    </row>
    <row r="3" spans="2:10" x14ac:dyDescent="0.25">
      <c r="D3" s="93" t="s">
        <v>55</v>
      </c>
      <c r="E3" s="93"/>
    </row>
    <row r="4" spans="2:10" ht="25.5" x14ac:dyDescent="0.25">
      <c r="B4" s="3"/>
      <c r="C4" s="3"/>
      <c r="D4" s="83" t="s">
        <v>130</v>
      </c>
      <c r="E4" s="83" t="s">
        <v>131</v>
      </c>
    </row>
    <row r="5" spans="2:10" x14ac:dyDescent="0.25">
      <c r="B5" s="87" t="s">
        <v>54</v>
      </c>
      <c r="C5" s="3" t="s">
        <v>120</v>
      </c>
      <c r="D5" s="3">
        <v>78</v>
      </c>
      <c r="E5" s="3">
        <v>22</v>
      </c>
    </row>
    <row r="6" spans="2:10" x14ac:dyDescent="0.25">
      <c r="B6" s="88"/>
      <c r="C6" s="3" t="s">
        <v>121</v>
      </c>
      <c r="D6" s="3">
        <v>56</v>
      </c>
      <c r="E6" s="3">
        <v>44</v>
      </c>
    </row>
    <row r="7" spans="2:10" x14ac:dyDescent="0.25">
      <c r="B7" s="89" t="s">
        <v>85</v>
      </c>
      <c r="C7" s="3"/>
      <c r="D7" s="3"/>
      <c r="E7" s="3"/>
    </row>
    <row r="8" spans="2:10" x14ac:dyDescent="0.25">
      <c r="B8" s="87" t="s">
        <v>83</v>
      </c>
      <c r="C8" s="3" t="s">
        <v>120</v>
      </c>
      <c r="D8" s="3">
        <v>13</v>
      </c>
      <c r="E8" s="3">
        <v>14</v>
      </c>
    </row>
    <row r="9" spans="2:10" x14ac:dyDescent="0.25">
      <c r="B9" s="88"/>
      <c r="C9" s="3" t="s">
        <v>121</v>
      </c>
      <c r="D9" s="3">
        <v>18</v>
      </c>
      <c r="E9" s="3">
        <v>7</v>
      </c>
    </row>
    <row r="10" spans="2:10" x14ac:dyDescent="0.25">
      <c r="B10" s="89" t="s">
        <v>85</v>
      </c>
      <c r="C10" s="3"/>
      <c r="D10" s="3"/>
      <c r="E10" s="3"/>
    </row>
    <row r="11" spans="2:10" x14ac:dyDescent="0.25">
      <c r="B11" s="87" t="s">
        <v>84</v>
      </c>
      <c r="C11" s="3" t="s">
        <v>120</v>
      </c>
      <c r="D11" s="3">
        <v>6</v>
      </c>
      <c r="E11" s="3">
        <v>10</v>
      </c>
    </row>
    <row r="12" spans="2:10" x14ac:dyDescent="0.25">
      <c r="B12" s="88"/>
      <c r="C12" s="3" t="s">
        <v>121</v>
      </c>
      <c r="D12" s="3">
        <v>20</v>
      </c>
      <c r="E12" s="3">
        <v>9</v>
      </c>
    </row>
    <row r="13" spans="2:10" x14ac:dyDescent="0.25">
      <c r="B13" s="89" t="s">
        <v>85</v>
      </c>
      <c r="C13" s="3"/>
      <c r="D13" s="3"/>
      <c r="E13" s="3"/>
    </row>
    <row r="14" spans="2:10" x14ac:dyDescent="0.25">
      <c r="B14" s="94" t="s">
        <v>109</v>
      </c>
      <c r="C14" s="3" t="s">
        <v>120</v>
      </c>
      <c r="D14" s="3">
        <v>3</v>
      </c>
      <c r="E14" s="3">
        <v>46</v>
      </c>
    </row>
    <row r="15" spans="2:10" x14ac:dyDescent="0.25">
      <c r="B15" s="94"/>
      <c r="C15" s="3" t="s">
        <v>121</v>
      </c>
      <c r="D15" s="3">
        <v>6</v>
      </c>
      <c r="E15" s="3">
        <v>19</v>
      </c>
    </row>
    <row r="16" spans="2:10" x14ac:dyDescent="0.25">
      <c r="B16" s="90"/>
    </row>
    <row r="17" spans="2:5" x14ac:dyDescent="0.25">
      <c r="E17" s="85" t="s">
        <v>55</v>
      </c>
    </row>
    <row r="18" spans="2:5" x14ac:dyDescent="0.25">
      <c r="B18" s="3" t="s">
        <v>81</v>
      </c>
      <c r="C18" s="3" t="s">
        <v>120</v>
      </c>
      <c r="D18" s="3" t="s">
        <v>80</v>
      </c>
      <c r="E18" s="3">
        <v>17</v>
      </c>
    </row>
    <row r="19" spans="2:5" x14ac:dyDescent="0.25">
      <c r="B19" s="3" t="s">
        <v>82</v>
      </c>
      <c r="C19" s="3" t="s">
        <v>121</v>
      </c>
      <c r="D19" s="3">
        <v>3</v>
      </c>
      <c r="E19" s="3">
        <v>15</v>
      </c>
    </row>
    <row r="20" spans="2:5" x14ac:dyDescent="0.25">
      <c r="B20" s="3"/>
      <c r="C20" s="3"/>
      <c r="D20" s="3"/>
      <c r="E20" s="3"/>
    </row>
    <row r="21" spans="2:5" x14ac:dyDescent="0.25">
      <c r="B21" s="3" t="s">
        <v>119</v>
      </c>
      <c r="C21" s="3" t="s">
        <v>120</v>
      </c>
      <c r="D21" s="3" t="s">
        <v>80</v>
      </c>
      <c r="E21" s="3">
        <v>13</v>
      </c>
    </row>
    <row r="22" spans="2:5" x14ac:dyDescent="0.25">
      <c r="B22" s="3" t="s">
        <v>118</v>
      </c>
      <c r="C22" s="3" t="s">
        <v>121</v>
      </c>
      <c r="D22" s="3">
        <v>2</v>
      </c>
      <c r="E22" s="3">
        <v>3</v>
      </c>
    </row>
    <row r="23" spans="2:5" x14ac:dyDescent="0.25">
      <c r="B23" s="3"/>
      <c r="C23" s="3"/>
      <c r="D23" s="3"/>
      <c r="E23" s="3"/>
    </row>
    <row r="24" spans="2:5" x14ac:dyDescent="0.25">
      <c r="B24" s="3" t="s">
        <v>390</v>
      </c>
      <c r="C24" s="3" t="s">
        <v>120</v>
      </c>
      <c r="D24" s="3" t="s">
        <v>80</v>
      </c>
      <c r="E24" s="3">
        <v>31</v>
      </c>
    </row>
    <row r="25" spans="2:5" x14ac:dyDescent="0.25">
      <c r="B25" s="3" t="s">
        <v>391</v>
      </c>
      <c r="C25" s="3" t="s">
        <v>121</v>
      </c>
      <c r="D25" s="3" t="s">
        <v>80</v>
      </c>
      <c r="E25" s="3" t="s">
        <v>80</v>
      </c>
    </row>
    <row r="26" spans="2:5" x14ac:dyDescent="0.25">
      <c r="B26" s="3" t="s">
        <v>68</v>
      </c>
      <c r="C26" s="3" t="s">
        <v>120</v>
      </c>
      <c r="D26" s="3" t="s">
        <v>80</v>
      </c>
      <c r="E26" s="3"/>
    </row>
    <row r="27" spans="2:5" x14ac:dyDescent="0.25">
      <c r="B27" s="3"/>
      <c r="C27" s="3" t="s">
        <v>121</v>
      </c>
      <c r="D27" s="3"/>
      <c r="E27" s="3"/>
    </row>
    <row r="28" spans="2:5" x14ac:dyDescent="0.25">
      <c r="B28" s="123"/>
      <c r="C28" s="123"/>
      <c r="D28" s="123"/>
      <c r="E28" s="123"/>
    </row>
    <row r="29" spans="2:5" x14ac:dyDescent="0.25">
      <c r="B29" s="122" t="s">
        <v>392</v>
      </c>
      <c r="D29" s="92" t="s">
        <v>55</v>
      </c>
    </row>
    <row r="30" spans="2:5" x14ac:dyDescent="0.25">
      <c r="B30" s="3"/>
      <c r="C30" s="3" t="s">
        <v>120</v>
      </c>
      <c r="D30" s="3" t="s">
        <v>121</v>
      </c>
    </row>
    <row r="31" spans="2:5" x14ac:dyDescent="0.25">
      <c r="B31" s="3" t="s">
        <v>65</v>
      </c>
      <c r="C31" s="3">
        <v>17</v>
      </c>
      <c r="D31" s="3">
        <v>15</v>
      </c>
    </row>
    <row r="32" spans="2:5" x14ac:dyDescent="0.25">
      <c r="B32" s="3" t="s">
        <v>389</v>
      </c>
      <c r="C32" s="3">
        <v>31</v>
      </c>
      <c r="D32" s="3">
        <v>0.2</v>
      </c>
    </row>
    <row r="33" spans="2:11" x14ac:dyDescent="0.25">
      <c r="B33" s="3" t="s">
        <v>157</v>
      </c>
      <c r="C33" s="3">
        <v>13</v>
      </c>
      <c r="D33" s="3">
        <v>3</v>
      </c>
    </row>
    <row r="34" spans="2:11" x14ac:dyDescent="0.25">
      <c r="B34" s="3" t="s">
        <v>68</v>
      </c>
      <c r="C34" s="3">
        <v>7</v>
      </c>
      <c r="D34" s="3">
        <v>3</v>
      </c>
    </row>
    <row r="35" spans="2:11" x14ac:dyDescent="0.25">
      <c r="B35" s="3"/>
      <c r="C35" s="3">
        <f>C34+C33+C32+C31</f>
        <v>68</v>
      </c>
      <c r="D35" s="3">
        <f>D34+D33+D32+D31</f>
        <v>21.2</v>
      </c>
    </row>
    <row r="37" spans="2:11" ht="83.25" customHeight="1" x14ac:dyDescent="0.25">
      <c r="B37" s="95" t="s">
        <v>393</v>
      </c>
      <c r="C37" s="95"/>
      <c r="D37" s="95"/>
      <c r="E37" s="95"/>
      <c r="F37" s="95"/>
      <c r="G37" s="95"/>
      <c r="H37" s="95"/>
      <c r="I37" s="95"/>
      <c r="J37" s="95"/>
      <c r="K37" s="95"/>
    </row>
  </sheetData>
  <mergeCells count="3">
    <mergeCell ref="D3:E3"/>
    <mergeCell ref="B14:B15"/>
    <mergeCell ref="B37:K3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zoomScaleNormal="100" workbookViewId="0"/>
  </sheetViews>
  <sheetFormatPr baseColWidth="10" defaultRowHeight="15" x14ac:dyDescent="0.25"/>
  <cols>
    <col min="1" max="1" width="4.85546875" customWidth="1"/>
    <col min="2" max="2" width="16.28515625" customWidth="1"/>
    <col min="3" max="3" width="64.5703125" customWidth="1"/>
    <col min="4" max="4" width="17.42578125" style="73" customWidth="1"/>
    <col min="5" max="7" width="11.42578125" style="73"/>
  </cols>
  <sheetData>
    <row r="2" spans="2:7" x14ac:dyDescent="0.25">
      <c r="B2" s="1" t="s">
        <v>353</v>
      </c>
    </row>
    <row r="4" spans="2:7" x14ac:dyDescent="0.25">
      <c r="B4" s="118" t="s">
        <v>164</v>
      </c>
      <c r="C4" s="119"/>
      <c r="D4" s="63" t="s">
        <v>163</v>
      </c>
      <c r="E4" s="116" t="s">
        <v>358</v>
      </c>
      <c r="F4" s="117"/>
      <c r="G4" s="63" t="s">
        <v>221</v>
      </c>
    </row>
    <row r="5" spans="2:7" x14ac:dyDescent="0.25">
      <c r="B5" s="112" t="s">
        <v>128</v>
      </c>
      <c r="C5" s="74" t="s">
        <v>356</v>
      </c>
      <c r="D5" s="66" t="s">
        <v>165</v>
      </c>
      <c r="E5" s="66"/>
      <c r="F5" s="66"/>
      <c r="G5" s="66"/>
    </row>
    <row r="6" spans="2:7" x14ac:dyDescent="0.25">
      <c r="B6" s="113"/>
      <c r="C6" s="67" t="s">
        <v>89</v>
      </c>
      <c r="D6" s="68" t="s">
        <v>233</v>
      </c>
      <c r="E6" s="68" t="s">
        <v>234</v>
      </c>
      <c r="F6" s="68" t="s">
        <v>235</v>
      </c>
      <c r="G6" s="68" t="s">
        <v>225</v>
      </c>
    </row>
    <row r="7" spans="2:7" x14ac:dyDescent="0.25">
      <c r="B7" s="114"/>
      <c r="C7" s="69" t="s">
        <v>66</v>
      </c>
      <c r="D7" s="68" t="s">
        <v>236</v>
      </c>
      <c r="E7" s="68" t="s">
        <v>237</v>
      </c>
      <c r="F7" s="68" t="s">
        <v>238</v>
      </c>
      <c r="G7" s="68" t="s">
        <v>225</v>
      </c>
    </row>
    <row r="8" spans="2:7" ht="15" customHeight="1" x14ac:dyDescent="0.25">
      <c r="B8" s="112" t="s">
        <v>348</v>
      </c>
      <c r="C8" s="65" t="s">
        <v>162</v>
      </c>
      <c r="D8" s="66" t="s">
        <v>165</v>
      </c>
      <c r="E8" s="66"/>
      <c r="F8" s="66"/>
      <c r="G8" s="66"/>
    </row>
    <row r="9" spans="2:7" x14ac:dyDescent="0.25">
      <c r="B9" s="113"/>
      <c r="C9" s="69" t="s">
        <v>1</v>
      </c>
      <c r="D9" s="68" t="s">
        <v>239</v>
      </c>
      <c r="E9" s="68" t="s">
        <v>240</v>
      </c>
      <c r="F9" s="68" t="s">
        <v>241</v>
      </c>
      <c r="G9" s="68" t="s">
        <v>278</v>
      </c>
    </row>
    <row r="10" spans="2:7" x14ac:dyDescent="0.25">
      <c r="B10" s="112" t="s">
        <v>349</v>
      </c>
      <c r="C10" s="65" t="s">
        <v>167</v>
      </c>
      <c r="D10" s="66" t="s">
        <v>165</v>
      </c>
      <c r="E10" s="66"/>
      <c r="F10" s="66"/>
      <c r="G10" s="66"/>
    </row>
    <row r="11" spans="2:7" x14ac:dyDescent="0.25">
      <c r="B11" s="113"/>
      <c r="C11" s="69" t="s">
        <v>166</v>
      </c>
      <c r="D11" s="68" t="s">
        <v>242</v>
      </c>
      <c r="E11" s="68" t="s">
        <v>243</v>
      </c>
      <c r="F11" s="68" t="s">
        <v>244</v>
      </c>
      <c r="G11" s="68" t="s">
        <v>279</v>
      </c>
    </row>
    <row r="12" spans="2:7" x14ac:dyDescent="0.25">
      <c r="B12" s="115" t="s">
        <v>344</v>
      </c>
      <c r="C12" s="65" t="s">
        <v>171</v>
      </c>
      <c r="D12" s="66" t="s">
        <v>165</v>
      </c>
      <c r="E12" s="66"/>
      <c r="F12" s="66"/>
      <c r="G12" s="66"/>
    </row>
    <row r="13" spans="2:7" x14ac:dyDescent="0.25">
      <c r="B13" s="114"/>
      <c r="C13" s="69" t="s">
        <v>29</v>
      </c>
      <c r="D13" s="68" t="s">
        <v>245</v>
      </c>
      <c r="E13" s="68" t="s">
        <v>246</v>
      </c>
      <c r="F13" s="68" t="s">
        <v>247</v>
      </c>
      <c r="G13" s="68" t="s">
        <v>280</v>
      </c>
    </row>
    <row r="14" spans="2:7" x14ac:dyDescent="0.25">
      <c r="B14" s="112" t="s">
        <v>350</v>
      </c>
      <c r="C14" s="65" t="s">
        <v>172</v>
      </c>
      <c r="D14" s="66" t="s">
        <v>165</v>
      </c>
      <c r="E14" s="66"/>
      <c r="F14" s="66"/>
      <c r="G14" s="66"/>
    </row>
    <row r="15" spans="2:7" ht="28.5" customHeight="1" x14ac:dyDescent="0.25">
      <c r="B15" s="114"/>
      <c r="C15" s="69" t="s">
        <v>173</v>
      </c>
      <c r="D15" s="68" t="s">
        <v>248</v>
      </c>
      <c r="E15" s="68" t="s">
        <v>249</v>
      </c>
      <c r="F15" s="68" t="s">
        <v>250</v>
      </c>
      <c r="G15" s="68" t="s">
        <v>281</v>
      </c>
    </row>
    <row r="16" spans="2:7" x14ac:dyDescent="0.25">
      <c r="B16" s="112" t="s">
        <v>351</v>
      </c>
      <c r="C16" s="65" t="s">
        <v>26</v>
      </c>
      <c r="D16" s="66" t="s">
        <v>165</v>
      </c>
      <c r="E16" s="66"/>
      <c r="F16" s="66"/>
      <c r="G16" s="66"/>
    </row>
    <row r="17" spans="2:7" x14ac:dyDescent="0.25">
      <c r="B17" s="113"/>
      <c r="C17" s="67" t="s">
        <v>23</v>
      </c>
      <c r="D17" s="68" t="s">
        <v>251</v>
      </c>
      <c r="E17" s="68" t="s">
        <v>252</v>
      </c>
      <c r="F17" s="68" t="s">
        <v>253</v>
      </c>
      <c r="G17" s="68" t="s">
        <v>225</v>
      </c>
    </row>
    <row r="18" spans="2:7" x14ac:dyDescent="0.25">
      <c r="B18" s="113"/>
      <c r="C18" s="75" t="s">
        <v>24</v>
      </c>
      <c r="D18" s="68" t="s">
        <v>254</v>
      </c>
      <c r="E18" s="68" t="s">
        <v>255</v>
      </c>
      <c r="F18" s="68" t="s">
        <v>256</v>
      </c>
      <c r="G18" s="68" t="s">
        <v>282</v>
      </c>
    </row>
    <row r="19" spans="2:7" x14ac:dyDescent="0.25">
      <c r="B19" s="114"/>
      <c r="C19" s="76" t="s">
        <v>25</v>
      </c>
      <c r="D19" s="68" t="s">
        <v>215</v>
      </c>
      <c r="E19" s="68" t="s">
        <v>257</v>
      </c>
      <c r="F19" s="68" t="s">
        <v>258</v>
      </c>
      <c r="G19" s="68" t="s">
        <v>283</v>
      </c>
    </row>
    <row r="20" spans="2:7" ht="15" customHeight="1" x14ac:dyDescent="0.25">
      <c r="B20" s="112" t="s">
        <v>174</v>
      </c>
      <c r="C20" s="65" t="s">
        <v>175</v>
      </c>
      <c r="D20" s="66" t="s">
        <v>165</v>
      </c>
      <c r="E20" s="66"/>
      <c r="F20" s="66"/>
      <c r="G20" s="66"/>
    </row>
    <row r="21" spans="2:7" x14ac:dyDescent="0.25">
      <c r="B21" s="113"/>
      <c r="C21" s="67" t="s">
        <v>176</v>
      </c>
      <c r="D21" s="68" t="s">
        <v>259</v>
      </c>
      <c r="E21" s="68" t="s">
        <v>260</v>
      </c>
      <c r="F21" s="68" t="s">
        <v>261</v>
      </c>
      <c r="G21" s="68" t="s">
        <v>284</v>
      </c>
    </row>
    <row r="22" spans="2:7" ht="15" customHeight="1" x14ac:dyDescent="0.25">
      <c r="B22" s="113"/>
      <c r="C22" s="67" t="s">
        <v>178</v>
      </c>
      <c r="D22" s="68" t="s">
        <v>262</v>
      </c>
      <c r="E22" s="68" t="s">
        <v>263</v>
      </c>
      <c r="F22" s="68" t="s">
        <v>264</v>
      </c>
      <c r="G22" s="68" t="s">
        <v>225</v>
      </c>
    </row>
    <row r="23" spans="2:7" x14ac:dyDescent="0.25">
      <c r="B23" s="113"/>
      <c r="C23" s="67" t="s">
        <v>177</v>
      </c>
      <c r="D23" s="68" t="s">
        <v>255</v>
      </c>
      <c r="E23" s="68" t="s">
        <v>180</v>
      </c>
      <c r="F23" s="68" t="s">
        <v>265</v>
      </c>
      <c r="G23" s="68" t="s">
        <v>225</v>
      </c>
    </row>
    <row r="24" spans="2:7" x14ac:dyDescent="0.25">
      <c r="B24" s="112" t="s">
        <v>352</v>
      </c>
      <c r="C24" s="65" t="s">
        <v>34</v>
      </c>
      <c r="D24" s="66" t="s">
        <v>165</v>
      </c>
      <c r="E24" s="66"/>
      <c r="F24" s="66"/>
      <c r="G24" s="66"/>
    </row>
    <row r="25" spans="2:7" x14ac:dyDescent="0.25">
      <c r="B25" s="113"/>
      <c r="C25" s="67" t="s">
        <v>168</v>
      </c>
      <c r="D25" s="68" t="s">
        <v>266</v>
      </c>
      <c r="E25" s="68" t="s">
        <v>267</v>
      </c>
      <c r="F25" s="68" t="s">
        <v>268</v>
      </c>
      <c r="G25" s="68" t="s">
        <v>285</v>
      </c>
    </row>
    <row r="26" spans="2:7" x14ac:dyDescent="0.25">
      <c r="B26" s="113"/>
      <c r="C26" s="67" t="s">
        <v>169</v>
      </c>
      <c r="D26" s="68" t="s">
        <v>269</v>
      </c>
      <c r="E26" s="68" t="s">
        <v>270</v>
      </c>
      <c r="F26" s="68" t="s">
        <v>271</v>
      </c>
      <c r="G26" s="68" t="s">
        <v>286</v>
      </c>
    </row>
    <row r="27" spans="2:7" x14ac:dyDescent="0.25">
      <c r="B27" s="113"/>
      <c r="C27" s="67" t="s">
        <v>170</v>
      </c>
      <c r="D27" s="68" t="s">
        <v>272</v>
      </c>
      <c r="E27" s="68" t="s">
        <v>273</v>
      </c>
      <c r="F27" s="68" t="s">
        <v>274</v>
      </c>
      <c r="G27" s="68" t="s">
        <v>225</v>
      </c>
    </row>
    <row r="28" spans="2:7" x14ac:dyDescent="0.25">
      <c r="B28" s="114"/>
      <c r="C28" s="69" t="s">
        <v>35</v>
      </c>
      <c r="D28" s="70" t="s">
        <v>275</v>
      </c>
      <c r="E28" s="70" t="s">
        <v>276</v>
      </c>
      <c r="F28" s="70" t="s">
        <v>277</v>
      </c>
      <c r="G28" s="70" t="s">
        <v>225</v>
      </c>
    </row>
    <row r="30" spans="2:7" ht="18" customHeight="1" x14ac:dyDescent="0.25">
      <c r="B30" s="111" t="s">
        <v>346</v>
      </c>
      <c r="C30" s="111"/>
    </row>
    <row r="31" spans="2:7" x14ac:dyDescent="0.25">
      <c r="B31" s="2" t="s">
        <v>143</v>
      </c>
    </row>
    <row r="32" spans="2:7" x14ac:dyDescent="0.25">
      <c r="B32" s="1" t="s">
        <v>357</v>
      </c>
    </row>
    <row r="33" spans="2:2" x14ac:dyDescent="0.25">
      <c r="B33" s="2" t="s">
        <v>53</v>
      </c>
    </row>
    <row r="34" spans="2:2" x14ac:dyDescent="0.25">
      <c r="B34" s="6" t="s">
        <v>134</v>
      </c>
    </row>
  </sheetData>
  <mergeCells count="11">
    <mergeCell ref="B30:C30"/>
    <mergeCell ref="E4:F4"/>
    <mergeCell ref="B5:B7"/>
    <mergeCell ref="B8:B9"/>
    <mergeCell ref="B10:B11"/>
    <mergeCell ref="B12:B13"/>
    <mergeCell ref="B14:B15"/>
    <mergeCell ref="B16:B19"/>
    <mergeCell ref="B20:B23"/>
    <mergeCell ref="B24:B28"/>
    <mergeCell ref="B4:C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zoomScaleNormal="100" workbookViewId="0"/>
  </sheetViews>
  <sheetFormatPr baseColWidth="10" defaultRowHeight="12.75" x14ac:dyDescent="0.25"/>
  <cols>
    <col min="1" max="1" width="3.28515625" style="2" customWidth="1"/>
    <col min="2" max="2" width="16.28515625" style="2" customWidth="1"/>
    <col min="3" max="3" width="64.5703125" style="2" customWidth="1"/>
    <col min="4" max="4" width="17.42578125" style="91" customWidth="1"/>
    <col min="5" max="7" width="11.42578125" style="91"/>
    <col min="8" max="16384" width="11.42578125" style="2"/>
  </cols>
  <sheetData>
    <row r="2" spans="2:7" x14ac:dyDescent="0.25">
      <c r="B2" s="1" t="s">
        <v>375</v>
      </c>
    </row>
    <row r="4" spans="2:7" x14ac:dyDescent="0.25">
      <c r="B4" s="118" t="s">
        <v>164</v>
      </c>
      <c r="C4" s="119"/>
      <c r="D4" s="63" t="s">
        <v>163</v>
      </c>
      <c r="E4" s="120" t="s">
        <v>358</v>
      </c>
      <c r="F4" s="117"/>
      <c r="G4" s="63" t="s">
        <v>221</v>
      </c>
    </row>
    <row r="5" spans="2:7" x14ac:dyDescent="0.25">
      <c r="B5" s="112" t="s">
        <v>128</v>
      </c>
      <c r="C5" s="65" t="s">
        <v>356</v>
      </c>
      <c r="D5" s="66" t="s">
        <v>165</v>
      </c>
      <c r="E5" s="66"/>
      <c r="F5" s="66"/>
      <c r="G5" s="66"/>
    </row>
    <row r="6" spans="2:7" x14ac:dyDescent="0.25">
      <c r="B6" s="113"/>
      <c r="C6" s="67" t="s">
        <v>89</v>
      </c>
      <c r="D6" s="68" t="s">
        <v>287</v>
      </c>
      <c r="E6" s="68" t="s">
        <v>288</v>
      </c>
      <c r="F6" s="68" t="s">
        <v>289</v>
      </c>
      <c r="G6" s="68" t="s">
        <v>333</v>
      </c>
    </row>
    <row r="7" spans="2:7" x14ac:dyDescent="0.25">
      <c r="B7" s="114"/>
      <c r="C7" s="69" t="s">
        <v>66</v>
      </c>
      <c r="D7" s="68" t="s">
        <v>290</v>
      </c>
      <c r="E7" s="68" t="s">
        <v>291</v>
      </c>
      <c r="F7" s="68" t="s">
        <v>292</v>
      </c>
      <c r="G7" s="68" t="s">
        <v>334</v>
      </c>
    </row>
    <row r="8" spans="2:7" ht="15" customHeight="1" x14ac:dyDescent="0.25">
      <c r="B8" s="112" t="s">
        <v>348</v>
      </c>
      <c r="C8" s="65" t="s">
        <v>162</v>
      </c>
      <c r="D8" s="66" t="s">
        <v>165</v>
      </c>
      <c r="E8" s="66"/>
      <c r="F8" s="66"/>
      <c r="G8" s="66"/>
    </row>
    <row r="9" spans="2:7" x14ac:dyDescent="0.25">
      <c r="B9" s="113"/>
      <c r="C9" s="69" t="s">
        <v>1</v>
      </c>
      <c r="D9" s="68" t="s">
        <v>293</v>
      </c>
      <c r="E9" s="68" t="s">
        <v>294</v>
      </c>
      <c r="F9" s="68" t="s">
        <v>295</v>
      </c>
      <c r="G9" s="68" t="s">
        <v>335</v>
      </c>
    </row>
    <row r="10" spans="2:7" x14ac:dyDescent="0.25">
      <c r="B10" s="112" t="s">
        <v>380</v>
      </c>
      <c r="C10" s="65" t="s">
        <v>167</v>
      </c>
      <c r="D10" s="66" t="s">
        <v>165</v>
      </c>
      <c r="E10" s="66"/>
      <c r="F10" s="66"/>
      <c r="G10" s="66"/>
    </row>
    <row r="11" spans="2:7" x14ac:dyDescent="0.25">
      <c r="B11" s="113"/>
      <c r="C11" s="69" t="s">
        <v>166</v>
      </c>
      <c r="D11" s="68" t="s">
        <v>296</v>
      </c>
      <c r="E11" s="68" t="s">
        <v>297</v>
      </c>
      <c r="F11" s="68" t="s">
        <v>298</v>
      </c>
      <c r="G11" s="68" t="s">
        <v>336</v>
      </c>
    </row>
    <row r="12" spans="2:7" x14ac:dyDescent="0.25">
      <c r="B12" s="112" t="s">
        <v>344</v>
      </c>
      <c r="C12" s="65" t="s">
        <v>171</v>
      </c>
      <c r="D12" s="66" t="s">
        <v>165</v>
      </c>
      <c r="E12" s="66"/>
      <c r="F12" s="66"/>
      <c r="G12" s="66"/>
    </row>
    <row r="13" spans="2:7" x14ac:dyDescent="0.25">
      <c r="B13" s="114"/>
      <c r="C13" s="69" t="s">
        <v>29</v>
      </c>
      <c r="D13" s="68" t="s">
        <v>299</v>
      </c>
      <c r="E13" s="68" t="s">
        <v>300</v>
      </c>
      <c r="F13" s="68" t="s">
        <v>301</v>
      </c>
      <c r="G13" s="68" t="s">
        <v>337</v>
      </c>
    </row>
    <row r="14" spans="2:7" x14ac:dyDescent="0.25">
      <c r="B14" s="112" t="s">
        <v>350</v>
      </c>
      <c r="C14" s="65" t="s">
        <v>172</v>
      </c>
      <c r="D14" s="66" t="s">
        <v>165</v>
      </c>
      <c r="E14" s="66"/>
      <c r="F14" s="66"/>
      <c r="G14" s="66"/>
    </row>
    <row r="15" spans="2:7" x14ac:dyDescent="0.25">
      <c r="B15" s="114"/>
      <c r="C15" s="69" t="s">
        <v>173</v>
      </c>
      <c r="D15" s="68" t="s">
        <v>302</v>
      </c>
      <c r="E15" s="68" t="s">
        <v>303</v>
      </c>
      <c r="F15" s="68" t="s">
        <v>304</v>
      </c>
      <c r="G15" s="68" t="s">
        <v>227</v>
      </c>
    </row>
    <row r="16" spans="2:7" x14ac:dyDescent="0.25">
      <c r="B16" s="112" t="s">
        <v>378</v>
      </c>
      <c r="C16" s="65" t="s">
        <v>26</v>
      </c>
      <c r="D16" s="66" t="s">
        <v>165</v>
      </c>
      <c r="E16" s="66"/>
      <c r="F16" s="66"/>
      <c r="G16" s="66"/>
    </row>
    <row r="17" spans="2:7" x14ac:dyDescent="0.25">
      <c r="B17" s="113"/>
      <c r="C17" s="67" t="s">
        <v>23</v>
      </c>
      <c r="D17" s="68" t="s">
        <v>305</v>
      </c>
      <c r="E17" s="68" t="s">
        <v>306</v>
      </c>
      <c r="F17" s="68" t="s">
        <v>307</v>
      </c>
      <c r="G17" s="68" t="s">
        <v>225</v>
      </c>
    </row>
    <row r="18" spans="2:7" x14ac:dyDescent="0.25">
      <c r="B18" s="113"/>
      <c r="C18" s="67" t="s">
        <v>24</v>
      </c>
      <c r="D18" s="68" t="s">
        <v>308</v>
      </c>
      <c r="E18" s="68" t="s">
        <v>309</v>
      </c>
      <c r="F18" s="68" t="s">
        <v>310</v>
      </c>
      <c r="G18" s="68" t="s">
        <v>225</v>
      </c>
    </row>
    <row r="19" spans="2:7" x14ac:dyDescent="0.25">
      <c r="B19" s="114"/>
      <c r="C19" s="69" t="s">
        <v>25</v>
      </c>
      <c r="D19" s="68" t="s">
        <v>294</v>
      </c>
      <c r="E19" s="68" t="s">
        <v>311</v>
      </c>
      <c r="F19" s="68" t="s">
        <v>300</v>
      </c>
      <c r="G19" s="68" t="s">
        <v>338</v>
      </c>
    </row>
    <row r="20" spans="2:7" ht="15" customHeight="1" x14ac:dyDescent="0.25">
      <c r="B20" s="112" t="s">
        <v>379</v>
      </c>
      <c r="C20" s="65" t="s">
        <v>175</v>
      </c>
      <c r="D20" s="66" t="s">
        <v>165</v>
      </c>
      <c r="E20" s="66"/>
      <c r="F20" s="66"/>
      <c r="G20" s="66"/>
    </row>
    <row r="21" spans="2:7" x14ac:dyDescent="0.25">
      <c r="B21" s="113"/>
      <c r="C21" s="67" t="s">
        <v>176</v>
      </c>
      <c r="D21" s="68" t="s">
        <v>312</v>
      </c>
      <c r="E21" s="68" t="s">
        <v>313</v>
      </c>
      <c r="F21" s="68" t="s">
        <v>314</v>
      </c>
      <c r="G21" s="68" t="s">
        <v>339</v>
      </c>
    </row>
    <row r="22" spans="2:7" ht="15" customHeight="1" x14ac:dyDescent="0.25">
      <c r="B22" s="113"/>
      <c r="C22" s="67" t="s">
        <v>178</v>
      </c>
      <c r="D22" s="68" t="s">
        <v>315</v>
      </c>
      <c r="E22" s="68" t="s">
        <v>316</v>
      </c>
      <c r="F22" s="68" t="s">
        <v>317</v>
      </c>
      <c r="G22" s="68" t="s">
        <v>340</v>
      </c>
    </row>
    <row r="23" spans="2:7" x14ac:dyDescent="0.25">
      <c r="B23" s="113"/>
      <c r="C23" s="67" t="s">
        <v>177</v>
      </c>
      <c r="D23" s="68" t="s">
        <v>318</v>
      </c>
      <c r="E23" s="68" t="s">
        <v>319</v>
      </c>
      <c r="F23" s="68" t="s">
        <v>320</v>
      </c>
      <c r="G23" s="68" t="s">
        <v>225</v>
      </c>
    </row>
    <row r="24" spans="2:7" x14ac:dyDescent="0.25">
      <c r="B24" s="112" t="s">
        <v>352</v>
      </c>
      <c r="C24" s="65" t="s">
        <v>34</v>
      </c>
      <c r="D24" s="66" t="s">
        <v>165</v>
      </c>
      <c r="E24" s="66"/>
      <c r="F24" s="66"/>
      <c r="G24" s="66"/>
    </row>
    <row r="25" spans="2:7" x14ac:dyDescent="0.25">
      <c r="B25" s="113"/>
      <c r="C25" s="67" t="s">
        <v>168</v>
      </c>
      <c r="D25" s="68" t="s">
        <v>321</v>
      </c>
      <c r="E25" s="68" t="s">
        <v>322</v>
      </c>
      <c r="F25" s="68" t="s">
        <v>323</v>
      </c>
      <c r="G25" s="68" t="s">
        <v>341</v>
      </c>
    </row>
    <row r="26" spans="2:7" x14ac:dyDescent="0.25">
      <c r="B26" s="113"/>
      <c r="C26" s="67" t="s">
        <v>169</v>
      </c>
      <c r="D26" s="68" t="s">
        <v>324</v>
      </c>
      <c r="E26" s="68" t="s">
        <v>325</v>
      </c>
      <c r="F26" s="68" t="s">
        <v>326</v>
      </c>
      <c r="G26" s="68" t="s">
        <v>225</v>
      </c>
    </row>
    <row r="27" spans="2:7" x14ac:dyDescent="0.25">
      <c r="B27" s="113"/>
      <c r="C27" s="67" t="s">
        <v>170</v>
      </c>
      <c r="D27" s="68" t="s">
        <v>327</v>
      </c>
      <c r="E27" s="68" t="s">
        <v>328</v>
      </c>
      <c r="F27" s="68" t="s">
        <v>329</v>
      </c>
      <c r="G27" s="68" t="s">
        <v>225</v>
      </c>
    </row>
    <row r="28" spans="2:7" x14ac:dyDescent="0.25">
      <c r="B28" s="114"/>
      <c r="C28" s="69" t="s">
        <v>35</v>
      </c>
      <c r="D28" s="70" t="s">
        <v>330</v>
      </c>
      <c r="E28" s="70" t="s">
        <v>331</v>
      </c>
      <c r="F28" s="70" t="s">
        <v>332</v>
      </c>
      <c r="G28" s="70" t="s">
        <v>225</v>
      </c>
    </row>
    <row r="30" spans="2:7" ht="15.75" customHeight="1" x14ac:dyDescent="0.25">
      <c r="B30" s="111" t="s">
        <v>376</v>
      </c>
      <c r="C30" s="111"/>
    </row>
    <row r="31" spans="2:7" x14ac:dyDescent="0.25">
      <c r="B31" s="2" t="s">
        <v>143</v>
      </c>
    </row>
    <row r="32" spans="2:7" x14ac:dyDescent="0.25">
      <c r="B32" s="1" t="s">
        <v>377</v>
      </c>
    </row>
    <row r="33" spans="2:2" x14ac:dyDescent="0.25">
      <c r="B33" s="2" t="s">
        <v>53</v>
      </c>
    </row>
    <row r="34" spans="2:2" x14ac:dyDescent="0.25">
      <c r="B34" s="2" t="s">
        <v>132</v>
      </c>
    </row>
  </sheetData>
  <mergeCells count="11">
    <mergeCell ref="B30:C30"/>
    <mergeCell ref="E4:F4"/>
    <mergeCell ref="B5:B7"/>
    <mergeCell ref="B8:B9"/>
    <mergeCell ref="B10:B11"/>
    <mergeCell ref="B12:B13"/>
    <mergeCell ref="B14:B15"/>
    <mergeCell ref="B16:B19"/>
    <mergeCell ref="B20:B23"/>
    <mergeCell ref="B24:B28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opLeftCell="A4" zoomScaleNormal="100" workbookViewId="0">
      <selection activeCell="B16" sqref="B16"/>
    </sheetView>
  </sheetViews>
  <sheetFormatPr baseColWidth="10" defaultRowHeight="15" x14ac:dyDescent="0.25"/>
  <cols>
    <col min="1" max="1" width="2.85546875" customWidth="1"/>
    <col min="2" max="2" width="27" customWidth="1"/>
    <col min="3" max="3" width="25" customWidth="1"/>
    <col min="4" max="4" width="24.5703125" bestFit="1" customWidth="1"/>
    <col min="5" max="5" width="28.140625" bestFit="1" customWidth="1"/>
    <col min="6" max="6" width="17.42578125" bestFit="1" customWidth="1"/>
  </cols>
  <sheetData>
    <row r="2" spans="2:6" x14ac:dyDescent="0.25">
      <c r="B2" s="55" t="s">
        <v>398</v>
      </c>
      <c r="C2" s="7"/>
    </row>
    <row r="4" spans="2:6" x14ac:dyDescent="0.25">
      <c r="B4" s="97"/>
      <c r="C4" s="97"/>
      <c r="D4" s="4" t="s">
        <v>120</v>
      </c>
      <c r="E4" s="4" t="s">
        <v>121</v>
      </c>
      <c r="F4" s="4" t="s">
        <v>2</v>
      </c>
    </row>
    <row r="5" spans="2:6" x14ac:dyDescent="0.25">
      <c r="B5" s="96" t="s">
        <v>122</v>
      </c>
      <c r="C5" s="3" t="s">
        <v>50</v>
      </c>
      <c r="D5" s="5">
        <v>77.5</v>
      </c>
      <c r="E5" s="5">
        <v>55.9</v>
      </c>
      <c r="F5" s="5">
        <v>56</v>
      </c>
    </row>
    <row r="6" spans="2:6" x14ac:dyDescent="0.25">
      <c r="B6" s="96"/>
      <c r="C6" s="3" t="s">
        <v>51</v>
      </c>
      <c r="D6" s="5">
        <v>13.4</v>
      </c>
      <c r="E6" s="5">
        <v>17.600000000000001</v>
      </c>
      <c r="F6" s="5">
        <v>17.600000000000001</v>
      </c>
    </row>
    <row r="7" spans="2:6" ht="41.25" customHeight="1" x14ac:dyDescent="0.25">
      <c r="B7" s="96"/>
      <c r="C7" s="84" t="s">
        <v>395</v>
      </c>
      <c r="D7" s="5">
        <v>5.5</v>
      </c>
      <c r="E7" s="5">
        <v>20.5</v>
      </c>
      <c r="F7" s="5">
        <v>20.399999999999999</v>
      </c>
    </row>
    <row r="8" spans="2:6" x14ac:dyDescent="0.25">
      <c r="B8" s="96"/>
      <c r="C8" s="3" t="s">
        <v>52</v>
      </c>
      <c r="D8" s="5">
        <v>3.6</v>
      </c>
      <c r="E8" s="5">
        <v>6</v>
      </c>
      <c r="F8" s="5">
        <v>6</v>
      </c>
    </row>
    <row r="9" spans="2:6" x14ac:dyDescent="0.25">
      <c r="B9" s="96" t="s">
        <v>123</v>
      </c>
      <c r="C9" s="3" t="s">
        <v>50</v>
      </c>
      <c r="D9" s="3">
        <v>51.4</v>
      </c>
      <c r="E9" s="3">
        <v>35.4</v>
      </c>
      <c r="F9" s="3">
        <v>35.4</v>
      </c>
    </row>
    <row r="10" spans="2:6" x14ac:dyDescent="0.25">
      <c r="B10" s="96"/>
      <c r="C10" s="3" t="s">
        <v>51</v>
      </c>
      <c r="D10" s="3">
        <v>31.2</v>
      </c>
      <c r="E10" s="3">
        <v>35.1</v>
      </c>
      <c r="F10" s="3">
        <v>35.1</v>
      </c>
    </row>
    <row r="11" spans="2:6" x14ac:dyDescent="0.25">
      <c r="B11" s="96"/>
      <c r="C11" s="84" t="s">
        <v>395</v>
      </c>
      <c r="D11" s="3">
        <v>15.2</v>
      </c>
      <c r="E11" s="3">
        <v>23.3</v>
      </c>
      <c r="F11" s="3">
        <v>23.3</v>
      </c>
    </row>
    <row r="12" spans="2:6" x14ac:dyDescent="0.25">
      <c r="B12" s="96"/>
      <c r="C12" s="3" t="s">
        <v>52</v>
      </c>
      <c r="D12" s="3">
        <v>2.2000000000000002</v>
      </c>
      <c r="E12" s="3">
        <v>6.2</v>
      </c>
      <c r="F12" s="3">
        <v>6.2</v>
      </c>
    </row>
    <row r="14" spans="2:6" x14ac:dyDescent="0.25">
      <c r="B14" s="2" t="s">
        <v>359</v>
      </c>
    </row>
    <row r="15" spans="2:6" ht="37.5" customHeight="1" x14ac:dyDescent="0.25">
      <c r="B15" s="125" t="s">
        <v>133</v>
      </c>
      <c r="C15" s="98"/>
      <c r="D15" s="98"/>
      <c r="E15" s="98"/>
    </row>
    <row r="16" spans="2:6" x14ac:dyDescent="0.25">
      <c r="B16" s="2" t="s">
        <v>53</v>
      </c>
    </row>
    <row r="17" spans="2:6" x14ac:dyDescent="0.25">
      <c r="B17" s="6" t="s">
        <v>134</v>
      </c>
    </row>
    <row r="19" spans="2:6" x14ac:dyDescent="0.25">
      <c r="F19" s="14" t="s">
        <v>55</v>
      </c>
    </row>
  </sheetData>
  <mergeCells count="4">
    <mergeCell ref="B5:B8"/>
    <mergeCell ref="B4:C4"/>
    <mergeCell ref="B9:B12"/>
    <mergeCell ref="B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B10" sqref="B10"/>
    </sheetView>
  </sheetViews>
  <sheetFormatPr baseColWidth="10" defaultRowHeight="15" x14ac:dyDescent="0.25"/>
  <cols>
    <col min="1" max="1" width="3.28515625" customWidth="1"/>
    <col min="2" max="2" width="31.5703125" customWidth="1"/>
    <col min="3" max="3" width="24.5703125" customWidth="1"/>
  </cols>
  <sheetData>
    <row r="2" spans="2:7" x14ac:dyDescent="0.25">
      <c r="B2" s="7" t="s">
        <v>381</v>
      </c>
    </row>
    <row r="3" spans="2:7" x14ac:dyDescent="0.25">
      <c r="B3" s="7"/>
    </row>
    <row r="4" spans="2:7" ht="12" customHeight="1" x14ac:dyDescent="0.25">
      <c r="E4" s="14" t="s">
        <v>55</v>
      </c>
    </row>
    <row r="5" spans="2:7" ht="38.25" x14ac:dyDescent="0.25">
      <c r="B5" s="15" t="s">
        <v>67</v>
      </c>
      <c r="C5" s="83" t="s">
        <v>397</v>
      </c>
      <c r="D5" s="15" t="s">
        <v>64</v>
      </c>
      <c r="E5" s="83" t="s">
        <v>396</v>
      </c>
    </row>
    <row r="6" spans="2:7" x14ac:dyDescent="0.25">
      <c r="B6" s="16" t="s">
        <v>120</v>
      </c>
      <c r="C6" s="16">
        <v>92</v>
      </c>
      <c r="D6" s="16">
        <v>70</v>
      </c>
      <c r="E6" s="16">
        <v>73</v>
      </c>
    </row>
    <row r="7" spans="2:7" x14ac:dyDescent="0.25">
      <c r="B7" s="16" t="s">
        <v>121</v>
      </c>
      <c r="C7" s="16">
        <v>80</v>
      </c>
      <c r="D7" s="16">
        <v>82</v>
      </c>
      <c r="E7" s="16">
        <v>92</v>
      </c>
    </row>
    <row r="9" spans="2:7" ht="42.75" customHeight="1" x14ac:dyDescent="0.25">
      <c r="B9" s="126" t="s">
        <v>399</v>
      </c>
      <c r="C9" s="99"/>
      <c r="D9" s="99"/>
      <c r="E9" s="99"/>
      <c r="F9" s="99"/>
      <c r="G9" s="99"/>
    </row>
    <row r="10" spans="2:7" x14ac:dyDescent="0.25">
      <c r="B10" s="2" t="s">
        <v>53</v>
      </c>
    </row>
    <row r="11" spans="2:7" x14ac:dyDescent="0.25">
      <c r="B11" s="6" t="s">
        <v>132</v>
      </c>
    </row>
  </sheetData>
  <mergeCells count="1">
    <mergeCell ref="B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B15" sqref="B15"/>
    </sheetView>
  </sheetViews>
  <sheetFormatPr baseColWidth="10" defaultRowHeight="12.75" x14ac:dyDescent="0.25"/>
  <cols>
    <col min="1" max="1" width="3.42578125" style="6" customWidth="1"/>
    <col min="2" max="2" width="54.28515625" style="6" customWidth="1"/>
    <col min="3" max="3" width="15" style="6" customWidth="1"/>
    <col min="4" max="16384" width="11.42578125" style="6"/>
  </cols>
  <sheetData>
    <row r="2" spans="2:7" x14ac:dyDescent="0.25">
      <c r="B2" s="1" t="s">
        <v>136</v>
      </c>
      <c r="E2" s="17"/>
      <c r="F2" s="17"/>
      <c r="G2" s="17"/>
    </row>
    <row r="3" spans="2:7" x14ac:dyDescent="0.25">
      <c r="B3" s="1"/>
      <c r="E3" s="17"/>
      <c r="F3" s="17"/>
      <c r="G3" s="17"/>
    </row>
    <row r="4" spans="2:7" x14ac:dyDescent="0.25">
      <c r="B4" s="18"/>
      <c r="C4" s="103" t="s">
        <v>361</v>
      </c>
      <c r="D4" s="100" t="s">
        <v>124</v>
      </c>
      <c r="E4" s="100"/>
      <c r="F4" s="100"/>
      <c r="G4" s="101"/>
    </row>
    <row r="5" spans="2:7" ht="25.5" x14ac:dyDescent="0.25">
      <c r="B5" s="19"/>
      <c r="C5" s="104"/>
      <c r="D5" s="20" t="s">
        <v>64</v>
      </c>
      <c r="E5" s="78" t="s">
        <v>360</v>
      </c>
      <c r="F5" s="21" t="s">
        <v>89</v>
      </c>
      <c r="G5" s="22" t="s">
        <v>66</v>
      </c>
    </row>
    <row r="6" spans="2:7" x14ac:dyDescent="0.25">
      <c r="B6" s="23" t="s">
        <v>107</v>
      </c>
      <c r="C6" s="24" t="s">
        <v>75</v>
      </c>
      <c r="D6" s="25" t="s">
        <v>78</v>
      </c>
      <c r="E6" s="25" t="s">
        <v>69</v>
      </c>
      <c r="F6" s="26" t="s">
        <v>90</v>
      </c>
      <c r="G6" s="27" t="s">
        <v>91</v>
      </c>
    </row>
    <row r="7" spans="2:7" x14ac:dyDescent="0.25">
      <c r="B7" s="23" t="s">
        <v>110</v>
      </c>
      <c r="C7" s="28"/>
      <c r="D7" s="29"/>
      <c r="E7" s="29"/>
      <c r="F7" s="30"/>
      <c r="G7" s="31"/>
    </row>
    <row r="8" spans="2:7" x14ac:dyDescent="0.25">
      <c r="B8" s="32" t="s">
        <v>114</v>
      </c>
      <c r="C8" s="33" t="s">
        <v>74</v>
      </c>
      <c r="D8" s="34" t="s">
        <v>79</v>
      </c>
      <c r="E8" s="34" t="s">
        <v>70</v>
      </c>
      <c r="F8" s="35" t="s">
        <v>93</v>
      </c>
      <c r="G8" s="36" t="s">
        <v>92</v>
      </c>
    </row>
    <row r="9" spans="2:7" x14ac:dyDescent="0.25">
      <c r="B9" s="32" t="s">
        <v>113</v>
      </c>
      <c r="C9" s="33" t="s">
        <v>112</v>
      </c>
      <c r="D9" s="33" t="s">
        <v>112</v>
      </c>
      <c r="E9" s="34" t="s">
        <v>112</v>
      </c>
      <c r="F9" s="35" t="s">
        <v>112</v>
      </c>
      <c r="G9" s="36" t="s">
        <v>112</v>
      </c>
    </row>
    <row r="10" spans="2:7" x14ac:dyDescent="0.25">
      <c r="B10" s="32" t="s">
        <v>111</v>
      </c>
      <c r="C10" s="33" t="s">
        <v>102</v>
      </c>
      <c r="D10" s="34" t="s">
        <v>103</v>
      </c>
      <c r="E10" s="34" t="s">
        <v>106</v>
      </c>
      <c r="F10" s="35" t="s">
        <v>104</v>
      </c>
      <c r="G10" s="36" t="s">
        <v>105</v>
      </c>
    </row>
    <row r="11" spans="2:7" x14ac:dyDescent="0.25">
      <c r="B11" s="79" t="s">
        <v>116</v>
      </c>
      <c r="C11" s="37" t="s">
        <v>87</v>
      </c>
      <c r="D11" s="38" t="s">
        <v>88</v>
      </c>
      <c r="E11" s="38" t="s">
        <v>71</v>
      </c>
      <c r="F11" s="20" t="s">
        <v>72</v>
      </c>
      <c r="G11" s="39" t="s">
        <v>73</v>
      </c>
    </row>
    <row r="12" spans="2:7" x14ac:dyDescent="0.25">
      <c r="B12" s="40" t="s">
        <v>115</v>
      </c>
      <c r="C12" s="33"/>
      <c r="D12" s="34"/>
      <c r="E12" s="34"/>
      <c r="F12" s="35"/>
      <c r="G12" s="36"/>
    </row>
    <row r="13" spans="2:7" x14ac:dyDescent="0.25">
      <c r="B13" s="32" t="s">
        <v>50</v>
      </c>
      <c r="C13" s="33" t="s">
        <v>95</v>
      </c>
      <c r="D13" s="34" t="s">
        <v>94</v>
      </c>
      <c r="E13" s="34" t="s">
        <v>96</v>
      </c>
      <c r="F13" s="35" t="s">
        <v>97</v>
      </c>
      <c r="G13" s="36" t="s">
        <v>98</v>
      </c>
    </row>
    <row r="14" spans="2:7" x14ac:dyDescent="0.25">
      <c r="B14" s="32" t="s">
        <v>108</v>
      </c>
      <c r="C14" s="33" t="s">
        <v>76</v>
      </c>
      <c r="D14" s="80" t="s">
        <v>362</v>
      </c>
      <c r="E14" s="38" t="s">
        <v>99</v>
      </c>
      <c r="F14" s="20" t="s">
        <v>100</v>
      </c>
      <c r="G14" s="39" t="s">
        <v>101</v>
      </c>
    </row>
    <row r="15" spans="2:7" x14ac:dyDescent="0.25">
      <c r="B15" s="124" t="s">
        <v>394</v>
      </c>
      <c r="C15" s="41" t="s">
        <v>77</v>
      </c>
      <c r="D15" s="81"/>
      <c r="E15" s="81"/>
      <c r="F15" s="81"/>
      <c r="G15" s="82"/>
    </row>
    <row r="16" spans="2:7" x14ac:dyDescent="0.25">
      <c r="B16" s="42"/>
      <c r="C16" s="43"/>
      <c r="D16" s="43"/>
      <c r="E16" s="43"/>
      <c r="F16" s="43"/>
      <c r="G16" s="43"/>
    </row>
    <row r="17" spans="2:8" x14ac:dyDescent="0.25">
      <c r="B17" s="2" t="s">
        <v>359</v>
      </c>
      <c r="C17" s="43"/>
      <c r="D17" s="43"/>
      <c r="E17" s="43"/>
      <c r="F17" s="43"/>
      <c r="G17" s="43"/>
    </row>
    <row r="18" spans="2:8" ht="27.75" customHeight="1" x14ac:dyDescent="0.25">
      <c r="B18" s="102" t="s">
        <v>135</v>
      </c>
      <c r="C18" s="102"/>
      <c r="D18" s="102"/>
      <c r="E18" s="102"/>
      <c r="F18" s="102"/>
      <c r="G18" s="102"/>
      <c r="H18" s="10"/>
    </row>
    <row r="19" spans="2:8" x14ac:dyDescent="0.25">
      <c r="B19" s="9" t="s">
        <v>86</v>
      </c>
      <c r="C19" s="9"/>
      <c r="D19" s="9"/>
      <c r="E19" s="9"/>
      <c r="F19" s="9"/>
      <c r="G19" s="9"/>
      <c r="H19" s="9"/>
    </row>
    <row r="20" spans="2:8" x14ac:dyDescent="0.25">
      <c r="B20" s="9" t="s">
        <v>132</v>
      </c>
      <c r="C20" s="9"/>
      <c r="D20" s="9"/>
      <c r="E20" s="9"/>
      <c r="F20" s="9"/>
      <c r="G20" s="9"/>
      <c r="H20" s="9"/>
    </row>
  </sheetData>
  <mergeCells count="3">
    <mergeCell ref="D4:G4"/>
    <mergeCell ref="B18:G18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zoomScaleNormal="100" workbookViewId="0"/>
  </sheetViews>
  <sheetFormatPr baseColWidth="10" defaultRowHeight="15" x14ac:dyDescent="0.25"/>
  <cols>
    <col min="1" max="1" width="3.42578125" customWidth="1"/>
    <col min="2" max="2" width="29.5703125" customWidth="1"/>
    <col min="3" max="3" width="6" customWidth="1"/>
    <col min="4" max="6" width="13.7109375" customWidth="1"/>
  </cols>
  <sheetData>
    <row r="2" spans="2:6" x14ac:dyDescent="0.25">
      <c r="B2" s="1" t="s">
        <v>125</v>
      </c>
    </row>
    <row r="4" spans="2:6" x14ac:dyDescent="0.25">
      <c r="B4" s="2"/>
      <c r="C4" s="2"/>
      <c r="D4" s="2"/>
      <c r="E4" s="105" t="s">
        <v>138</v>
      </c>
      <c r="F4" s="106"/>
    </row>
    <row r="5" spans="2:6" ht="26.25" x14ac:dyDescent="0.25">
      <c r="B5" s="3"/>
      <c r="C5" s="3"/>
      <c r="D5" s="83" t="s">
        <v>137</v>
      </c>
      <c r="E5" s="45" t="s">
        <v>139</v>
      </c>
      <c r="F5" s="45" t="s">
        <v>140</v>
      </c>
    </row>
    <row r="6" spans="2:6" x14ac:dyDescent="0.25">
      <c r="B6" s="107" t="s">
        <v>121</v>
      </c>
      <c r="C6" s="4" t="s">
        <v>46</v>
      </c>
      <c r="D6" s="12">
        <v>98</v>
      </c>
      <c r="E6" s="11" t="s">
        <v>363</v>
      </c>
      <c r="F6" s="11" t="s">
        <v>369</v>
      </c>
    </row>
    <row r="7" spans="2:6" x14ac:dyDescent="0.25">
      <c r="B7" s="107"/>
      <c r="C7" s="4" t="s">
        <v>47</v>
      </c>
      <c r="D7" s="12">
        <v>98.9</v>
      </c>
      <c r="E7" s="11" t="s">
        <v>364</v>
      </c>
      <c r="F7" s="11" t="s">
        <v>370</v>
      </c>
    </row>
    <row r="8" spans="2:6" x14ac:dyDescent="0.25">
      <c r="B8" s="107"/>
      <c r="C8" s="4" t="s">
        <v>48</v>
      </c>
      <c r="D8" s="12">
        <v>99.3</v>
      </c>
      <c r="E8" s="11" t="s">
        <v>365</v>
      </c>
      <c r="F8" s="11" t="s">
        <v>371</v>
      </c>
    </row>
    <row r="9" spans="2:6" x14ac:dyDescent="0.25">
      <c r="B9" s="107" t="s">
        <v>120</v>
      </c>
      <c r="C9" s="4" t="s">
        <v>46</v>
      </c>
      <c r="D9" s="12">
        <v>77.599999999999994</v>
      </c>
      <c r="E9" s="11" t="s">
        <v>366</v>
      </c>
      <c r="F9" s="11" t="s">
        <v>372</v>
      </c>
    </row>
    <row r="10" spans="2:6" x14ac:dyDescent="0.25">
      <c r="B10" s="107"/>
      <c r="C10" s="4" t="s">
        <v>47</v>
      </c>
      <c r="D10" s="12">
        <v>97.4</v>
      </c>
      <c r="E10" s="11" t="s">
        <v>367</v>
      </c>
      <c r="F10" s="11" t="s">
        <v>373</v>
      </c>
    </row>
    <row r="11" spans="2:6" x14ac:dyDescent="0.25">
      <c r="B11" s="107"/>
      <c r="C11" s="4" t="s">
        <v>48</v>
      </c>
      <c r="D11" s="13">
        <v>96.5</v>
      </c>
      <c r="E11" s="11" t="s">
        <v>368</v>
      </c>
      <c r="F11" s="11" t="s">
        <v>374</v>
      </c>
    </row>
    <row r="12" spans="2:6" x14ac:dyDescent="0.25">
      <c r="B12" s="46"/>
      <c r="C12" s="47"/>
      <c r="D12" s="48"/>
      <c r="E12" s="49"/>
      <c r="F12" s="49"/>
    </row>
    <row r="13" spans="2:6" x14ac:dyDescent="0.25">
      <c r="B13" s="6" t="s">
        <v>142</v>
      </c>
    </row>
    <row r="14" spans="2:6" x14ac:dyDescent="0.25">
      <c r="B14" s="6" t="s">
        <v>141</v>
      </c>
    </row>
    <row r="15" spans="2:6" x14ac:dyDescent="0.25">
      <c r="B15" s="6" t="s">
        <v>143</v>
      </c>
    </row>
    <row r="16" spans="2:6" x14ac:dyDescent="0.25">
      <c r="B16" s="53" t="s">
        <v>160</v>
      </c>
    </row>
    <row r="17" spans="2:2" x14ac:dyDescent="0.25">
      <c r="B17" s="6" t="s">
        <v>49</v>
      </c>
    </row>
    <row r="18" spans="2:2" x14ac:dyDescent="0.25">
      <c r="B18" s="6" t="s">
        <v>144</v>
      </c>
    </row>
  </sheetData>
  <mergeCells count="3">
    <mergeCell ref="E4:F4"/>
    <mergeCell ref="B6:B8"/>
    <mergeCell ref="B9:B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topLeftCell="A10" workbookViewId="0">
      <selection activeCell="C18" sqref="C18"/>
    </sheetView>
  </sheetViews>
  <sheetFormatPr baseColWidth="10" defaultRowHeight="12.75" x14ac:dyDescent="0.25"/>
  <cols>
    <col min="1" max="1" width="3.140625" style="6" customWidth="1"/>
    <col min="2" max="2" width="39.85546875" style="6" customWidth="1"/>
    <col min="3" max="3" width="24" style="6" customWidth="1"/>
    <col min="4" max="4" width="25" style="6" customWidth="1"/>
    <col min="5" max="16384" width="11.42578125" style="6"/>
  </cols>
  <sheetData>
    <row r="2" spans="2:14" x14ac:dyDescent="0.25">
      <c r="B2" s="1" t="s">
        <v>159</v>
      </c>
    </row>
    <row r="4" spans="2:14" ht="58.5" customHeight="1" x14ac:dyDescent="0.25">
      <c r="B4" s="51"/>
      <c r="C4" s="52" t="s">
        <v>343</v>
      </c>
      <c r="D4" s="52" t="s">
        <v>342</v>
      </c>
    </row>
    <row r="5" spans="2:14" ht="13.5" customHeight="1" x14ac:dyDescent="0.25">
      <c r="B5" s="51"/>
      <c r="C5" s="52"/>
      <c r="D5" s="52"/>
    </row>
    <row r="6" spans="2:14" x14ac:dyDescent="0.25">
      <c r="B6" s="3" t="s">
        <v>18</v>
      </c>
      <c r="C6" s="16">
        <v>27</v>
      </c>
      <c r="D6" s="16">
        <v>7</v>
      </c>
      <c r="N6" s="71"/>
    </row>
    <row r="7" spans="2:14" x14ac:dyDescent="0.25">
      <c r="B7" s="3" t="s">
        <v>382</v>
      </c>
      <c r="C7" s="16">
        <v>16</v>
      </c>
      <c r="D7" s="16">
        <v>1</v>
      </c>
      <c r="N7" s="72"/>
    </row>
    <row r="8" spans="2:14" x14ac:dyDescent="0.25">
      <c r="B8" s="3" t="s">
        <v>383</v>
      </c>
      <c r="C8" s="16">
        <v>12</v>
      </c>
      <c r="D8" s="16">
        <v>2</v>
      </c>
    </row>
    <row r="9" spans="2:14" x14ac:dyDescent="0.25">
      <c r="B9" s="3" t="s">
        <v>384</v>
      </c>
      <c r="C9" s="16">
        <v>7</v>
      </c>
      <c r="D9" s="16">
        <v>8</v>
      </c>
    </row>
    <row r="10" spans="2:14" ht="25.5" x14ac:dyDescent="0.25">
      <c r="B10" s="121" t="s">
        <v>385</v>
      </c>
      <c r="C10" s="16">
        <v>12</v>
      </c>
      <c r="D10" s="16">
        <v>18</v>
      </c>
    </row>
    <row r="11" spans="2:14" ht="25.5" x14ac:dyDescent="0.25">
      <c r="B11" s="121" t="s">
        <v>386</v>
      </c>
      <c r="C11" s="16">
        <v>3</v>
      </c>
      <c r="D11" s="16">
        <v>4</v>
      </c>
    </row>
    <row r="12" spans="2:14" ht="25.5" x14ac:dyDescent="0.25">
      <c r="B12" s="121" t="s">
        <v>387</v>
      </c>
      <c r="C12" s="16">
        <v>23</v>
      </c>
      <c r="D12" s="16">
        <v>60</v>
      </c>
    </row>
    <row r="13" spans="2:14" x14ac:dyDescent="0.25">
      <c r="B13" s="16" t="s">
        <v>158</v>
      </c>
      <c r="C13" s="16">
        <f>SUM(C6:C12)</f>
        <v>100</v>
      </c>
      <c r="D13" s="16">
        <f>SUM(D6:D12)</f>
        <v>100</v>
      </c>
    </row>
    <row r="15" spans="2:14" ht="74.25" customHeight="1" x14ac:dyDescent="0.25">
      <c r="B15" s="108" t="s">
        <v>388</v>
      </c>
      <c r="C15" s="109"/>
      <c r="D15" s="109"/>
      <c r="E15" s="109"/>
      <c r="F15" s="109"/>
    </row>
    <row r="16" spans="2:14" ht="33.75" customHeight="1" x14ac:dyDescent="0.25">
      <c r="B16" s="110"/>
      <c r="C16" s="110"/>
      <c r="D16" s="110"/>
      <c r="E16" s="110"/>
      <c r="F16" s="110"/>
    </row>
    <row r="17" spans="2:2" x14ac:dyDescent="0.25">
      <c r="B17" s="64"/>
    </row>
  </sheetData>
  <mergeCells count="2">
    <mergeCell ref="B15:F15"/>
    <mergeCell ref="B16:F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/>
  </sheetViews>
  <sheetFormatPr baseColWidth="10" defaultRowHeight="15" x14ac:dyDescent="0.25"/>
  <cols>
    <col min="1" max="1" width="3" customWidth="1"/>
    <col min="2" max="2" width="29.7109375" customWidth="1"/>
    <col min="3" max="3" width="24.5703125" bestFit="1" customWidth="1"/>
    <col min="4" max="4" width="28.140625" bestFit="1" customWidth="1"/>
    <col min="5" max="5" width="17.42578125" bestFit="1" customWidth="1"/>
  </cols>
  <sheetData>
    <row r="1" spans="1:6" x14ac:dyDescent="0.25">
      <c r="A1" s="8"/>
      <c r="B1" s="8"/>
    </row>
    <row r="2" spans="1:6" x14ac:dyDescent="0.25">
      <c r="B2" s="1" t="s">
        <v>147</v>
      </c>
    </row>
    <row r="3" spans="1:6" x14ac:dyDescent="0.25">
      <c r="E3" s="54" t="s">
        <v>55</v>
      </c>
    </row>
    <row r="4" spans="1:6" x14ac:dyDescent="0.25">
      <c r="B4" s="16"/>
      <c r="C4" s="15" t="s">
        <v>120</v>
      </c>
      <c r="D4" s="15" t="s">
        <v>121</v>
      </c>
      <c r="E4" s="15" t="s">
        <v>2</v>
      </c>
      <c r="F4" s="6"/>
    </row>
    <row r="5" spans="1:6" x14ac:dyDescent="0.25">
      <c r="B5" s="15" t="s">
        <v>126</v>
      </c>
      <c r="C5" s="56">
        <v>47000</v>
      </c>
      <c r="D5" s="56">
        <v>4174000</v>
      </c>
      <c r="E5" s="56">
        <v>4221000</v>
      </c>
      <c r="F5" s="6"/>
    </row>
    <row r="6" spans="1:6" x14ac:dyDescent="0.25">
      <c r="B6" s="15" t="s">
        <v>127</v>
      </c>
      <c r="C6" s="56"/>
      <c r="D6" s="16"/>
      <c r="E6" s="16"/>
      <c r="F6" s="6"/>
    </row>
    <row r="7" spans="1:6" x14ac:dyDescent="0.25">
      <c r="B7" s="16" t="s">
        <v>0</v>
      </c>
      <c r="C7" s="57">
        <v>58</v>
      </c>
      <c r="D7" s="57">
        <v>52</v>
      </c>
      <c r="E7" s="57">
        <v>52</v>
      </c>
      <c r="F7" s="6"/>
    </row>
    <row r="8" spans="1:6" x14ac:dyDescent="0.25">
      <c r="B8" s="16" t="s">
        <v>1</v>
      </c>
      <c r="C8" s="57">
        <v>42</v>
      </c>
      <c r="D8" s="57">
        <v>48</v>
      </c>
      <c r="E8" s="57">
        <v>48</v>
      </c>
      <c r="F8" s="6"/>
    </row>
    <row r="9" spans="1:6" x14ac:dyDescent="0.25">
      <c r="B9" s="15" t="s">
        <v>128</v>
      </c>
      <c r="C9" s="57"/>
      <c r="D9" s="57"/>
      <c r="E9" s="57"/>
      <c r="F9" s="6"/>
    </row>
    <row r="10" spans="1:6" x14ac:dyDescent="0.25">
      <c r="B10" s="16" t="s">
        <v>145</v>
      </c>
      <c r="C10" s="57">
        <v>0</v>
      </c>
      <c r="D10" s="57">
        <v>16</v>
      </c>
      <c r="E10" s="57">
        <v>16</v>
      </c>
      <c r="F10" s="6"/>
    </row>
    <row r="11" spans="1:6" x14ac:dyDescent="0.25">
      <c r="B11" s="16" t="s">
        <v>3</v>
      </c>
      <c r="C11" s="57">
        <v>4</v>
      </c>
      <c r="D11" s="57">
        <v>16</v>
      </c>
      <c r="E11" s="57">
        <v>16</v>
      </c>
      <c r="F11" s="6"/>
    </row>
    <row r="12" spans="1:6" x14ac:dyDescent="0.25">
      <c r="B12" s="16" t="s">
        <v>4</v>
      </c>
      <c r="C12" s="57">
        <v>11</v>
      </c>
      <c r="D12" s="57">
        <v>16</v>
      </c>
      <c r="E12" s="57">
        <v>16</v>
      </c>
      <c r="F12" s="6"/>
    </row>
    <row r="13" spans="1:6" x14ac:dyDescent="0.25">
      <c r="B13" s="16" t="s">
        <v>5</v>
      </c>
      <c r="C13" s="57">
        <v>15</v>
      </c>
      <c r="D13" s="57">
        <v>17</v>
      </c>
      <c r="E13" s="57">
        <v>17</v>
      </c>
      <c r="F13" s="6"/>
    </row>
    <row r="14" spans="1:6" x14ac:dyDescent="0.25">
      <c r="B14" s="16" t="s">
        <v>6</v>
      </c>
      <c r="C14" s="57">
        <v>32</v>
      </c>
      <c r="D14" s="57">
        <v>17</v>
      </c>
      <c r="E14" s="57">
        <v>17</v>
      </c>
      <c r="F14" s="6"/>
    </row>
    <row r="15" spans="1:6" x14ac:dyDescent="0.25">
      <c r="B15" s="16" t="s">
        <v>7</v>
      </c>
      <c r="C15" s="57">
        <v>38</v>
      </c>
      <c r="D15" s="57">
        <v>18</v>
      </c>
      <c r="E15" s="57">
        <v>18</v>
      </c>
      <c r="F15" s="6"/>
    </row>
    <row r="16" spans="1:6" x14ac:dyDescent="0.25">
      <c r="B16" s="15" t="s">
        <v>129</v>
      </c>
      <c r="C16" s="57"/>
      <c r="D16" s="57"/>
      <c r="E16" s="57"/>
      <c r="F16" s="6"/>
    </row>
    <row r="17" spans="2:6" x14ac:dyDescent="0.25">
      <c r="B17" s="16" t="s">
        <v>8</v>
      </c>
      <c r="C17" s="57">
        <v>82</v>
      </c>
      <c r="D17" s="57">
        <v>1</v>
      </c>
      <c r="E17" s="57">
        <v>2</v>
      </c>
      <c r="F17" s="6"/>
    </row>
    <row r="18" spans="2:6" x14ac:dyDescent="0.25">
      <c r="B18" s="16" t="s">
        <v>9</v>
      </c>
      <c r="C18" s="57">
        <v>17</v>
      </c>
      <c r="D18" s="57">
        <v>99</v>
      </c>
      <c r="E18" s="57">
        <v>98</v>
      </c>
      <c r="F18" s="6"/>
    </row>
    <row r="19" spans="2:6" x14ac:dyDescent="0.25">
      <c r="B19" s="15" t="s">
        <v>161</v>
      </c>
      <c r="C19" s="57"/>
      <c r="D19" s="57"/>
      <c r="E19" s="57"/>
    </row>
    <row r="20" spans="2:6" x14ac:dyDescent="0.25">
      <c r="B20" s="16" t="s">
        <v>10</v>
      </c>
      <c r="C20" s="57">
        <v>25</v>
      </c>
      <c r="D20" s="57">
        <v>78</v>
      </c>
      <c r="E20" s="57">
        <v>78</v>
      </c>
    </row>
    <row r="21" spans="2:6" x14ac:dyDescent="0.25">
      <c r="B21" s="16" t="s">
        <v>11</v>
      </c>
      <c r="C21" s="57">
        <v>36</v>
      </c>
      <c r="D21" s="57">
        <v>18</v>
      </c>
      <c r="E21" s="57">
        <v>18</v>
      </c>
    </row>
    <row r="22" spans="2:6" x14ac:dyDescent="0.25">
      <c r="B22" s="16" t="s">
        <v>12</v>
      </c>
      <c r="C22" s="57">
        <v>20</v>
      </c>
      <c r="D22" s="57">
        <v>3</v>
      </c>
      <c r="E22" s="57">
        <v>4</v>
      </c>
    </row>
    <row r="23" spans="2:6" x14ac:dyDescent="0.25">
      <c r="B23" s="16" t="s">
        <v>13</v>
      </c>
      <c r="C23" s="57">
        <v>14</v>
      </c>
      <c r="D23" s="57">
        <v>0</v>
      </c>
      <c r="E23" s="57">
        <v>0</v>
      </c>
    </row>
    <row r="24" spans="2:6" x14ac:dyDescent="0.25">
      <c r="B24" s="16" t="s">
        <v>14</v>
      </c>
      <c r="C24" s="57">
        <v>4</v>
      </c>
      <c r="D24" s="57">
        <v>0</v>
      </c>
      <c r="E24" s="57">
        <v>0</v>
      </c>
    </row>
    <row r="25" spans="2:6" x14ac:dyDescent="0.25">
      <c r="B25" s="15" t="s">
        <v>15</v>
      </c>
      <c r="C25" s="57"/>
      <c r="D25" s="57"/>
      <c r="E25" s="57"/>
    </row>
    <row r="26" spans="2:6" x14ac:dyDescent="0.25">
      <c r="B26" s="16" t="s">
        <v>16</v>
      </c>
      <c r="C26" s="57">
        <v>71</v>
      </c>
      <c r="D26" s="57">
        <v>1</v>
      </c>
      <c r="E26" s="57">
        <v>2</v>
      </c>
    </row>
    <row r="27" spans="2:6" x14ac:dyDescent="0.25">
      <c r="B27" s="16" t="s">
        <v>17</v>
      </c>
      <c r="C27" s="57">
        <v>29</v>
      </c>
      <c r="D27" s="57">
        <v>98</v>
      </c>
      <c r="E27" s="57">
        <v>98</v>
      </c>
    </row>
    <row r="28" spans="2:6" x14ac:dyDescent="0.25">
      <c r="B28" s="15" t="s">
        <v>18</v>
      </c>
      <c r="C28" s="57"/>
      <c r="D28" s="57"/>
      <c r="E28" s="57"/>
    </row>
    <row r="29" spans="2:6" x14ac:dyDescent="0.25">
      <c r="B29" s="16" t="s">
        <v>18</v>
      </c>
      <c r="C29" s="57">
        <v>90</v>
      </c>
      <c r="D29" s="57">
        <v>2</v>
      </c>
      <c r="E29" s="57">
        <v>3</v>
      </c>
    </row>
    <row r="30" spans="2:6" x14ac:dyDescent="0.25">
      <c r="B30" s="16" t="s">
        <v>19</v>
      </c>
      <c r="C30" s="57">
        <v>10</v>
      </c>
      <c r="D30" s="57">
        <v>98</v>
      </c>
      <c r="E30" s="57">
        <v>97</v>
      </c>
    </row>
    <row r="32" spans="2:6" x14ac:dyDescent="0.25">
      <c r="B32" s="6" t="s">
        <v>146</v>
      </c>
    </row>
    <row r="33" spans="2:2" x14ac:dyDescent="0.25">
      <c r="B33" s="6" t="s">
        <v>20</v>
      </c>
    </row>
    <row r="34" spans="2:2" x14ac:dyDescent="0.25">
      <c r="B34" s="6" t="s">
        <v>132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zoomScaleNormal="100" workbookViewId="0">
      <selection activeCell="B55" sqref="B55"/>
    </sheetView>
  </sheetViews>
  <sheetFormatPr baseColWidth="10" defaultRowHeight="15" x14ac:dyDescent="0.25"/>
  <cols>
    <col min="1" max="1" width="3.28515625" customWidth="1"/>
    <col min="2" max="2" width="42.5703125" customWidth="1"/>
    <col min="3" max="3" width="36.42578125" bestFit="1" customWidth="1"/>
    <col min="4" max="4" width="33.7109375" bestFit="1" customWidth="1"/>
    <col min="5" max="5" width="17.5703125" bestFit="1" customWidth="1"/>
  </cols>
  <sheetData>
    <row r="1" spans="1:5" x14ac:dyDescent="0.25">
      <c r="A1" s="8"/>
      <c r="B1" s="8"/>
    </row>
    <row r="2" spans="1:5" x14ac:dyDescent="0.25">
      <c r="B2" s="1" t="s">
        <v>148</v>
      </c>
    </row>
    <row r="3" spans="1:5" x14ac:dyDescent="0.25">
      <c r="E3" s="54" t="s">
        <v>55</v>
      </c>
    </row>
    <row r="4" spans="1:5" x14ac:dyDescent="0.25">
      <c r="B4" s="16"/>
      <c r="C4" s="77" t="s">
        <v>149</v>
      </c>
      <c r="D4" s="77" t="s">
        <v>150</v>
      </c>
      <c r="E4" s="77" t="s">
        <v>21</v>
      </c>
    </row>
    <row r="5" spans="1:5" x14ac:dyDescent="0.25">
      <c r="B5" s="15" t="s">
        <v>27</v>
      </c>
      <c r="C5" s="16"/>
      <c r="D5" s="16"/>
      <c r="E5" s="16"/>
    </row>
    <row r="6" spans="1:5" x14ac:dyDescent="0.25">
      <c r="B6" s="16" t="s">
        <v>28</v>
      </c>
      <c r="C6" s="57">
        <v>74</v>
      </c>
      <c r="D6" s="57">
        <v>87</v>
      </c>
      <c r="E6" s="57">
        <v>87</v>
      </c>
    </row>
    <row r="7" spans="1:5" x14ac:dyDescent="0.25">
      <c r="B7" s="16" t="s">
        <v>29</v>
      </c>
      <c r="C7" s="57">
        <v>26</v>
      </c>
      <c r="D7" s="57">
        <v>13</v>
      </c>
      <c r="E7" s="57">
        <v>13</v>
      </c>
    </row>
    <row r="8" spans="1:5" x14ac:dyDescent="0.25">
      <c r="B8" s="58" t="s">
        <v>151</v>
      </c>
      <c r="C8" s="57">
        <v>61</v>
      </c>
      <c r="D8" s="57">
        <v>56</v>
      </c>
      <c r="E8" s="57">
        <v>56</v>
      </c>
    </row>
    <row r="9" spans="1:5" x14ac:dyDescent="0.25">
      <c r="B9" s="15" t="s">
        <v>22</v>
      </c>
      <c r="C9" s="57"/>
      <c r="D9" s="57"/>
      <c r="E9" s="57"/>
    </row>
    <row r="10" spans="1:5" x14ac:dyDescent="0.25">
      <c r="B10" s="16" t="s">
        <v>23</v>
      </c>
      <c r="C10" s="57">
        <v>64</v>
      </c>
      <c r="D10" s="57">
        <v>40</v>
      </c>
      <c r="E10" s="57">
        <v>40</v>
      </c>
    </row>
    <row r="11" spans="1:5" x14ac:dyDescent="0.25">
      <c r="B11" s="16" t="s">
        <v>24</v>
      </c>
      <c r="C11" s="57">
        <v>6</v>
      </c>
      <c r="D11" s="57">
        <v>3</v>
      </c>
      <c r="E11" s="57">
        <v>3</v>
      </c>
    </row>
    <row r="12" spans="1:5" x14ac:dyDescent="0.25">
      <c r="B12" s="16" t="s">
        <v>25</v>
      </c>
      <c r="C12" s="57">
        <v>14</v>
      </c>
      <c r="D12" s="57">
        <v>13</v>
      </c>
      <c r="E12" s="57">
        <v>13</v>
      </c>
    </row>
    <row r="13" spans="1:5" x14ac:dyDescent="0.25">
      <c r="B13" s="16" t="s">
        <v>26</v>
      </c>
      <c r="C13" s="57">
        <v>15</v>
      </c>
      <c r="D13" s="57">
        <v>44</v>
      </c>
      <c r="E13" s="57">
        <v>43</v>
      </c>
    </row>
    <row r="14" spans="1:5" x14ac:dyDescent="0.25">
      <c r="B14" s="15" t="s">
        <v>30</v>
      </c>
      <c r="C14" s="57"/>
      <c r="D14" s="57"/>
      <c r="E14" s="57"/>
    </row>
    <row r="15" spans="1:5" x14ac:dyDescent="0.25">
      <c r="B15" s="16" t="s">
        <v>31</v>
      </c>
      <c r="C15" s="57">
        <v>26</v>
      </c>
      <c r="D15" s="57">
        <v>36</v>
      </c>
      <c r="E15" s="57">
        <v>36</v>
      </c>
    </row>
    <row r="16" spans="1:5" x14ac:dyDescent="0.25">
      <c r="B16" s="16" t="s">
        <v>32</v>
      </c>
      <c r="C16" s="57">
        <v>41</v>
      </c>
      <c r="D16" s="57">
        <v>40</v>
      </c>
      <c r="E16" s="57">
        <v>40</v>
      </c>
    </row>
    <row r="17" spans="2:5" x14ac:dyDescent="0.25">
      <c r="B17" s="16" t="s">
        <v>33</v>
      </c>
      <c r="C17" s="57">
        <v>33</v>
      </c>
      <c r="D17" s="57">
        <v>24</v>
      </c>
      <c r="E17" s="57">
        <v>24</v>
      </c>
    </row>
    <row r="18" spans="2:5" x14ac:dyDescent="0.25">
      <c r="B18" s="15" t="s">
        <v>152</v>
      </c>
      <c r="C18" s="57"/>
      <c r="D18" s="57"/>
      <c r="E18" s="57"/>
    </row>
    <row r="19" spans="2:5" x14ac:dyDescent="0.25">
      <c r="B19" s="16" t="s">
        <v>34</v>
      </c>
      <c r="C19" s="57">
        <v>10</v>
      </c>
      <c r="D19" s="57">
        <v>21</v>
      </c>
      <c r="E19" s="57">
        <v>21</v>
      </c>
    </row>
    <row r="20" spans="2:5" x14ac:dyDescent="0.25">
      <c r="B20" s="16" t="s">
        <v>36</v>
      </c>
      <c r="C20" s="57">
        <v>16</v>
      </c>
      <c r="D20" s="57">
        <v>22</v>
      </c>
      <c r="E20" s="57">
        <v>22</v>
      </c>
    </row>
    <row r="21" spans="2:5" x14ac:dyDescent="0.25">
      <c r="B21" s="16" t="s">
        <v>37</v>
      </c>
      <c r="C21" s="57">
        <v>11</v>
      </c>
      <c r="D21" s="57">
        <v>12</v>
      </c>
      <c r="E21" s="57">
        <v>12</v>
      </c>
    </row>
    <row r="22" spans="2:5" x14ac:dyDescent="0.25">
      <c r="B22" s="16" t="s">
        <v>38</v>
      </c>
      <c r="C22" s="57">
        <v>29</v>
      </c>
      <c r="D22" s="57">
        <v>26</v>
      </c>
      <c r="E22" s="57">
        <v>26</v>
      </c>
    </row>
    <row r="23" spans="2:5" x14ac:dyDescent="0.25">
      <c r="B23" s="16" t="s">
        <v>35</v>
      </c>
      <c r="C23" s="57">
        <v>34</v>
      </c>
      <c r="D23" s="57">
        <v>19</v>
      </c>
      <c r="E23" s="57">
        <v>19</v>
      </c>
    </row>
    <row r="24" spans="2:5" x14ac:dyDescent="0.25">
      <c r="B24" s="15" t="s">
        <v>62</v>
      </c>
      <c r="C24" s="57"/>
      <c r="D24" s="57"/>
      <c r="E24" s="57"/>
    </row>
    <row r="25" spans="2:5" x14ac:dyDescent="0.25">
      <c r="B25" s="16" t="s">
        <v>39</v>
      </c>
      <c r="C25" s="57">
        <v>40</v>
      </c>
      <c r="D25" s="57">
        <v>70</v>
      </c>
      <c r="E25" s="57">
        <v>70</v>
      </c>
    </row>
    <row r="26" spans="2:5" x14ac:dyDescent="0.25">
      <c r="B26" s="16" t="s">
        <v>40</v>
      </c>
      <c r="C26" s="57">
        <v>16</v>
      </c>
      <c r="D26" s="57">
        <v>10</v>
      </c>
      <c r="E26" s="57">
        <v>10</v>
      </c>
    </row>
    <row r="27" spans="2:5" x14ac:dyDescent="0.25">
      <c r="B27" s="16" t="s">
        <v>41</v>
      </c>
      <c r="C27" s="57">
        <v>44</v>
      </c>
      <c r="D27" s="57">
        <v>20</v>
      </c>
      <c r="E27" s="57">
        <v>20</v>
      </c>
    </row>
    <row r="28" spans="2:5" x14ac:dyDescent="0.25">
      <c r="B28" s="59" t="s">
        <v>63</v>
      </c>
      <c r="C28" s="57"/>
      <c r="D28" s="57"/>
      <c r="E28" s="57"/>
    </row>
    <row r="29" spans="2:5" x14ac:dyDescent="0.25">
      <c r="B29" s="58" t="s">
        <v>39</v>
      </c>
      <c r="C29" s="57">
        <v>33</v>
      </c>
      <c r="D29" s="57">
        <v>54</v>
      </c>
      <c r="E29" s="57">
        <v>53</v>
      </c>
    </row>
    <row r="30" spans="2:5" x14ac:dyDescent="0.25">
      <c r="B30" s="58" t="s">
        <v>40</v>
      </c>
      <c r="C30" s="57">
        <v>31</v>
      </c>
      <c r="D30" s="57">
        <v>22</v>
      </c>
      <c r="E30" s="57">
        <v>22</v>
      </c>
    </row>
    <row r="31" spans="2:5" x14ac:dyDescent="0.25">
      <c r="B31" s="58" t="s">
        <v>41</v>
      </c>
      <c r="C31" s="57">
        <v>36</v>
      </c>
      <c r="D31" s="57">
        <v>24</v>
      </c>
      <c r="E31" s="57">
        <v>24</v>
      </c>
    </row>
    <row r="32" spans="2:5" x14ac:dyDescent="0.25">
      <c r="B32" s="15" t="s">
        <v>42</v>
      </c>
      <c r="C32" s="57"/>
      <c r="D32" s="57"/>
      <c r="E32" s="57"/>
    </row>
    <row r="33" spans="2:5" x14ac:dyDescent="0.25">
      <c r="B33" s="16" t="s">
        <v>43</v>
      </c>
      <c r="C33" s="57">
        <v>81</v>
      </c>
      <c r="D33" s="57">
        <v>86</v>
      </c>
      <c r="E33" s="57">
        <v>86</v>
      </c>
    </row>
    <row r="34" spans="2:5" x14ac:dyDescent="0.25">
      <c r="B34" s="16" t="s">
        <v>40</v>
      </c>
      <c r="C34" s="57">
        <v>12</v>
      </c>
      <c r="D34" s="57">
        <v>9</v>
      </c>
      <c r="E34" s="57">
        <v>9</v>
      </c>
    </row>
    <row r="35" spans="2:5" x14ac:dyDescent="0.25">
      <c r="B35" s="60" t="s">
        <v>44</v>
      </c>
      <c r="C35" s="61">
        <v>7</v>
      </c>
      <c r="D35" s="61">
        <v>5</v>
      </c>
      <c r="E35" s="61">
        <v>5</v>
      </c>
    </row>
    <row r="36" spans="2:5" x14ac:dyDescent="0.25">
      <c r="B36" s="62" t="s">
        <v>61</v>
      </c>
      <c r="C36" s="61"/>
      <c r="D36" s="61"/>
      <c r="E36" s="61"/>
    </row>
    <row r="37" spans="2:5" ht="25.5" x14ac:dyDescent="0.25">
      <c r="B37" s="50" t="s">
        <v>56</v>
      </c>
      <c r="C37" s="61">
        <v>19</v>
      </c>
      <c r="D37" s="61">
        <v>10</v>
      </c>
      <c r="E37" s="61">
        <v>10</v>
      </c>
    </row>
    <row r="38" spans="2:5" x14ac:dyDescent="0.25">
      <c r="B38" s="50" t="s">
        <v>57</v>
      </c>
      <c r="C38" s="61">
        <v>20</v>
      </c>
      <c r="D38" s="61">
        <v>16</v>
      </c>
      <c r="E38" s="61">
        <v>16</v>
      </c>
    </row>
    <row r="39" spans="2:5" ht="25.5" x14ac:dyDescent="0.25">
      <c r="B39" s="50" t="s">
        <v>58</v>
      </c>
      <c r="C39" s="61">
        <v>12</v>
      </c>
      <c r="D39" s="61">
        <v>12</v>
      </c>
      <c r="E39" s="61">
        <v>12</v>
      </c>
    </row>
    <row r="40" spans="2:5" ht="25.5" x14ac:dyDescent="0.25">
      <c r="B40" s="50" t="s">
        <v>59</v>
      </c>
      <c r="C40" s="61">
        <v>10</v>
      </c>
      <c r="D40" s="61">
        <v>8</v>
      </c>
      <c r="E40" s="61">
        <v>9</v>
      </c>
    </row>
    <row r="41" spans="2:5" x14ac:dyDescent="0.25">
      <c r="B41" s="50" t="s">
        <v>153</v>
      </c>
      <c r="C41" s="61">
        <v>10</v>
      </c>
      <c r="D41" s="61">
        <v>15</v>
      </c>
      <c r="E41" s="61">
        <v>15</v>
      </c>
    </row>
    <row r="42" spans="2:5" x14ac:dyDescent="0.25">
      <c r="B42" s="50" t="s">
        <v>154</v>
      </c>
      <c r="C42" s="61">
        <v>13</v>
      </c>
      <c r="D42" s="61">
        <v>16</v>
      </c>
      <c r="E42" s="61">
        <v>16</v>
      </c>
    </row>
    <row r="43" spans="2:5" x14ac:dyDescent="0.25">
      <c r="B43" s="50" t="s">
        <v>155</v>
      </c>
      <c r="C43" s="61">
        <v>16</v>
      </c>
      <c r="D43" s="61">
        <v>22</v>
      </c>
      <c r="E43" s="61">
        <v>21</v>
      </c>
    </row>
    <row r="44" spans="2:5" x14ac:dyDescent="0.25">
      <c r="B44" s="62" t="s">
        <v>60</v>
      </c>
      <c r="C44" s="61"/>
      <c r="D44" s="61"/>
      <c r="E44" s="61"/>
    </row>
    <row r="45" spans="2:5" ht="25.5" x14ac:dyDescent="0.25">
      <c r="B45" s="50" t="s">
        <v>56</v>
      </c>
      <c r="C45" s="61">
        <v>17</v>
      </c>
      <c r="D45" s="61">
        <v>11</v>
      </c>
      <c r="E45" s="61">
        <v>11</v>
      </c>
    </row>
    <row r="46" spans="2:5" x14ac:dyDescent="0.25">
      <c r="B46" s="50" t="s">
        <v>57</v>
      </c>
      <c r="C46" s="61">
        <v>26</v>
      </c>
      <c r="D46" s="61">
        <v>22</v>
      </c>
      <c r="E46" s="61">
        <v>22</v>
      </c>
    </row>
    <row r="47" spans="2:5" ht="25.5" x14ac:dyDescent="0.25">
      <c r="B47" s="50" t="s">
        <v>58</v>
      </c>
      <c r="C47" s="61">
        <v>13</v>
      </c>
      <c r="D47" s="61">
        <v>15</v>
      </c>
      <c r="E47" s="61">
        <v>15</v>
      </c>
    </row>
    <row r="48" spans="2:5" ht="25.5" x14ac:dyDescent="0.25">
      <c r="B48" s="50" t="s">
        <v>59</v>
      </c>
      <c r="C48" s="61">
        <v>5</v>
      </c>
      <c r="D48" s="61">
        <v>7</v>
      </c>
      <c r="E48" s="61">
        <v>7</v>
      </c>
    </row>
    <row r="49" spans="2:5" x14ac:dyDescent="0.25">
      <c r="B49" s="50" t="s">
        <v>153</v>
      </c>
      <c r="C49" s="61">
        <v>17</v>
      </c>
      <c r="D49" s="61">
        <v>15</v>
      </c>
      <c r="E49" s="61">
        <v>15</v>
      </c>
    </row>
    <row r="50" spans="2:5" x14ac:dyDescent="0.25">
      <c r="B50" s="50" t="s">
        <v>154</v>
      </c>
      <c r="C50" s="61">
        <v>5</v>
      </c>
      <c r="D50" s="61">
        <v>10</v>
      </c>
      <c r="E50" s="61">
        <v>10</v>
      </c>
    </row>
    <row r="51" spans="2:5" x14ac:dyDescent="0.25">
      <c r="B51" s="50" t="s">
        <v>155</v>
      </c>
      <c r="C51" s="61">
        <v>17</v>
      </c>
      <c r="D51" s="61">
        <v>20</v>
      </c>
      <c r="E51" s="61">
        <v>20</v>
      </c>
    </row>
    <row r="53" spans="2:5" x14ac:dyDescent="0.25">
      <c r="B53" s="6" t="s">
        <v>156</v>
      </c>
    </row>
    <row r="54" spans="2:5" x14ac:dyDescent="0.25">
      <c r="B54" s="6" t="s">
        <v>45</v>
      </c>
    </row>
    <row r="55" spans="2:5" x14ac:dyDescent="0.25">
      <c r="B55" s="6" t="s">
        <v>132</v>
      </c>
    </row>
  </sheetData>
  <pageMargins left="0.7" right="0.7" top="0.75" bottom="0.75" header="0.3" footer="0.3"/>
  <pageSetup paperSize="9" scale="6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zoomScaleNormal="100" workbookViewId="0"/>
  </sheetViews>
  <sheetFormatPr baseColWidth="10" defaultRowHeight="15" x14ac:dyDescent="0.25"/>
  <cols>
    <col min="1" max="1" width="4.140625" customWidth="1"/>
    <col min="2" max="2" width="16.28515625" customWidth="1"/>
    <col min="3" max="3" width="64.5703125" customWidth="1"/>
    <col min="4" max="4" width="17.42578125" style="73" customWidth="1"/>
    <col min="5" max="7" width="11.42578125" style="73"/>
  </cols>
  <sheetData>
    <row r="2" spans="2:7" x14ac:dyDescent="0.25">
      <c r="B2" s="1" t="s">
        <v>347</v>
      </c>
    </row>
    <row r="4" spans="2:7" x14ac:dyDescent="0.25">
      <c r="B4" s="118" t="s">
        <v>164</v>
      </c>
      <c r="C4" s="119"/>
      <c r="D4" s="63" t="s">
        <v>163</v>
      </c>
      <c r="E4" s="116" t="s">
        <v>358</v>
      </c>
      <c r="F4" s="117"/>
      <c r="G4" s="63" t="s">
        <v>221</v>
      </c>
    </row>
    <row r="5" spans="2:7" x14ac:dyDescent="0.25">
      <c r="B5" s="112" t="s">
        <v>128</v>
      </c>
      <c r="C5" s="74" t="s">
        <v>356</v>
      </c>
      <c r="D5" s="66" t="s">
        <v>165</v>
      </c>
      <c r="E5" s="66"/>
      <c r="F5" s="66"/>
      <c r="G5" s="66"/>
    </row>
    <row r="6" spans="2:7" x14ac:dyDescent="0.25">
      <c r="B6" s="113"/>
      <c r="C6" s="67" t="s">
        <v>89</v>
      </c>
      <c r="D6" s="68" t="s">
        <v>179</v>
      </c>
      <c r="E6" s="68" t="s">
        <v>180</v>
      </c>
      <c r="F6" s="68" t="s">
        <v>181</v>
      </c>
      <c r="G6" s="68" t="s">
        <v>225</v>
      </c>
    </row>
    <row r="7" spans="2:7" x14ac:dyDescent="0.25">
      <c r="B7" s="114"/>
      <c r="C7" s="69" t="s">
        <v>66</v>
      </c>
      <c r="D7" s="68" t="s">
        <v>182</v>
      </c>
      <c r="E7" s="68" t="s">
        <v>183</v>
      </c>
      <c r="F7" s="68" t="s">
        <v>184</v>
      </c>
      <c r="G7" s="68" t="s">
        <v>225</v>
      </c>
    </row>
    <row r="8" spans="2:7" ht="15" customHeight="1" x14ac:dyDescent="0.25">
      <c r="B8" s="112" t="s">
        <v>348</v>
      </c>
      <c r="C8" s="65" t="s">
        <v>162</v>
      </c>
      <c r="D8" s="66" t="s">
        <v>165</v>
      </c>
      <c r="E8" s="66"/>
      <c r="F8" s="66"/>
      <c r="G8" s="66"/>
    </row>
    <row r="9" spans="2:7" x14ac:dyDescent="0.25">
      <c r="B9" s="113"/>
      <c r="C9" s="69" t="s">
        <v>1</v>
      </c>
      <c r="D9" s="68" t="s">
        <v>185</v>
      </c>
      <c r="E9" s="68" t="s">
        <v>186</v>
      </c>
      <c r="F9" s="68" t="s">
        <v>187</v>
      </c>
      <c r="G9" s="68" t="s">
        <v>226</v>
      </c>
    </row>
    <row r="10" spans="2:7" x14ac:dyDescent="0.25">
      <c r="B10" s="112" t="s">
        <v>349</v>
      </c>
      <c r="C10" s="65" t="s">
        <v>167</v>
      </c>
      <c r="D10" s="66" t="s">
        <v>165</v>
      </c>
      <c r="E10" s="66"/>
      <c r="F10" s="66"/>
      <c r="G10" s="66"/>
    </row>
    <row r="11" spans="2:7" x14ac:dyDescent="0.25">
      <c r="B11" s="113"/>
      <c r="C11" s="69" t="s">
        <v>166</v>
      </c>
      <c r="D11" s="68" t="s">
        <v>191</v>
      </c>
      <c r="E11" s="68" t="s">
        <v>192</v>
      </c>
      <c r="F11" s="68" t="s">
        <v>193</v>
      </c>
      <c r="G11" s="68" t="s">
        <v>227</v>
      </c>
    </row>
    <row r="12" spans="2:7" x14ac:dyDescent="0.25">
      <c r="B12" s="115" t="s">
        <v>344</v>
      </c>
      <c r="C12" s="65" t="s">
        <v>171</v>
      </c>
      <c r="D12" s="66" t="s">
        <v>165</v>
      </c>
      <c r="E12" s="66"/>
      <c r="F12" s="66"/>
      <c r="G12" s="66"/>
    </row>
    <row r="13" spans="2:7" x14ac:dyDescent="0.25">
      <c r="B13" s="114"/>
      <c r="C13" s="69" t="s">
        <v>29</v>
      </c>
      <c r="D13" s="68" t="s">
        <v>188</v>
      </c>
      <c r="E13" s="68" t="s">
        <v>189</v>
      </c>
      <c r="F13" s="68" t="s">
        <v>190</v>
      </c>
      <c r="G13" s="68" t="s">
        <v>225</v>
      </c>
    </row>
    <row r="14" spans="2:7" x14ac:dyDescent="0.25">
      <c r="B14" s="112" t="s">
        <v>350</v>
      </c>
      <c r="C14" s="65" t="s">
        <v>172</v>
      </c>
      <c r="D14" s="66" t="s">
        <v>165</v>
      </c>
      <c r="E14" s="66"/>
      <c r="F14" s="66"/>
      <c r="G14" s="66"/>
    </row>
    <row r="15" spans="2:7" ht="24.75" customHeight="1" x14ac:dyDescent="0.25">
      <c r="B15" s="114"/>
      <c r="C15" s="69" t="s">
        <v>173</v>
      </c>
      <c r="D15" s="68" t="s">
        <v>222</v>
      </c>
      <c r="E15" s="68" t="s">
        <v>223</v>
      </c>
      <c r="F15" s="68" t="s">
        <v>224</v>
      </c>
      <c r="G15" s="68" t="s">
        <v>228</v>
      </c>
    </row>
    <row r="16" spans="2:7" x14ac:dyDescent="0.25">
      <c r="B16" s="112" t="s">
        <v>351</v>
      </c>
      <c r="C16" s="65" t="s">
        <v>26</v>
      </c>
      <c r="D16" s="66" t="s">
        <v>165</v>
      </c>
      <c r="E16" s="66"/>
      <c r="F16" s="66"/>
      <c r="G16" s="66"/>
    </row>
    <row r="17" spans="2:7" x14ac:dyDescent="0.25">
      <c r="B17" s="113"/>
      <c r="C17" s="67" t="s">
        <v>23</v>
      </c>
      <c r="D17" s="68" t="s">
        <v>194</v>
      </c>
      <c r="E17" s="68" t="s">
        <v>195</v>
      </c>
      <c r="F17" s="68" t="s">
        <v>196</v>
      </c>
      <c r="G17" s="68" t="s">
        <v>225</v>
      </c>
    </row>
    <row r="18" spans="2:7" x14ac:dyDescent="0.25">
      <c r="B18" s="113"/>
      <c r="C18" s="75" t="s">
        <v>24</v>
      </c>
      <c r="D18" s="68" t="s">
        <v>197</v>
      </c>
      <c r="E18" s="68" t="s">
        <v>198</v>
      </c>
      <c r="F18" s="68" t="s">
        <v>199</v>
      </c>
      <c r="G18" s="68" t="s">
        <v>225</v>
      </c>
    </row>
    <row r="19" spans="2:7" x14ac:dyDescent="0.25">
      <c r="B19" s="114"/>
      <c r="C19" s="76" t="s">
        <v>25</v>
      </c>
      <c r="D19" s="68" t="s">
        <v>200</v>
      </c>
      <c r="E19" s="68" t="s">
        <v>201</v>
      </c>
      <c r="F19" s="68" t="s">
        <v>202</v>
      </c>
      <c r="G19" s="68" t="s">
        <v>225</v>
      </c>
    </row>
    <row r="20" spans="2:7" ht="15" customHeight="1" x14ac:dyDescent="0.25">
      <c r="B20" s="112" t="s">
        <v>174</v>
      </c>
      <c r="C20" s="65" t="s">
        <v>175</v>
      </c>
      <c r="D20" s="66" t="s">
        <v>165</v>
      </c>
      <c r="E20" s="66"/>
      <c r="F20" s="66"/>
      <c r="G20" s="66"/>
    </row>
    <row r="21" spans="2:7" x14ac:dyDescent="0.25">
      <c r="B21" s="113"/>
      <c r="C21" s="67" t="s">
        <v>176</v>
      </c>
      <c r="D21" s="68" t="s">
        <v>203</v>
      </c>
      <c r="E21" s="68" t="s">
        <v>204</v>
      </c>
      <c r="F21" s="68" t="s">
        <v>205</v>
      </c>
      <c r="G21" s="68" t="s">
        <v>225</v>
      </c>
    </row>
    <row r="22" spans="2:7" ht="15" customHeight="1" x14ac:dyDescent="0.25">
      <c r="B22" s="113"/>
      <c r="C22" s="67" t="s">
        <v>178</v>
      </c>
      <c r="D22" s="68" t="s">
        <v>206</v>
      </c>
      <c r="E22" s="68" t="s">
        <v>207</v>
      </c>
      <c r="F22" s="68" t="s">
        <v>208</v>
      </c>
      <c r="G22" s="68" t="s">
        <v>225</v>
      </c>
    </row>
    <row r="23" spans="2:7" x14ac:dyDescent="0.25">
      <c r="B23" s="113"/>
      <c r="C23" s="67" t="s">
        <v>177</v>
      </c>
      <c r="D23" s="68" t="s">
        <v>200</v>
      </c>
      <c r="E23" s="68" t="s">
        <v>201</v>
      </c>
      <c r="F23" s="68" t="s">
        <v>202</v>
      </c>
      <c r="G23" s="68" t="s">
        <v>225</v>
      </c>
    </row>
    <row r="24" spans="2:7" x14ac:dyDescent="0.25">
      <c r="B24" s="112" t="s">
        <v>352</v>
      </c>
      <c r="C24" s="65" t="s">
        <v>34</v>
      </c>
      <c r="D24" s="66" t="s">
        <v>165</v>
      </c>
      <c r="E24" s="66"/>
      <c r="F24" s="66"/>
      <c r="G24" s="66"/>
    </row>
    <row r="25" spans="2:7" x14ac:dyDescent="0.25">
      <c r="B25" s="113"/>
      <c r="C25" s="67" t="s">
        <v>168</v>
      </c>
      <c r="D25" s="68" t="s">
        <v>209</v>
      </c>
      <c r="E25" s="68" t="s">
        <v>210</v>
      </c>
      <c r="F25" s="68" t="s">
        <v>211</v>
      </c>
      <c r="G25" s="68" t="s">
        <v>229</v>
      </c>
    </row>
    <row r="26" spans="2:7" x14ac:dyDescent="0.25">
      <c r="B26" s="113"/>
      <c r="C26" s="67" t="s">
        <v>169</v>
      </c>
      <c r="D26" s="68" t="s">
        <v>212</v>
      </c>
      <c r="E26" s="68" t="s">
        <v>213</v>
      </c>
      <c r="F26" s="68" t="s">
        <v>214</v>
      </c>
      <c r="G26" s="68" t="s">
        <v>230</v>
      </c>
    </row>
    <row r="27" spans="2:7" x14ac:dyDescent="0.25">
      <c r="B27" s="113"/>
      <c r="C27" s="67" t="s">
        <v>170</v>
      </c>
      <c r="D27" s="68" t="s">
        <v>215</v>
      </c>
      <c r="E27" s="68" t="s">
        <v>216</v>
      </c>
      <c r="F27" s="68" t="s">
        <v>217</v>
      </c>
      <c r="G27" s="68" t="s">
        <v>231</v>
      </c>
    </row>
    <row r="28" spans="2:7" x14ac:dyDescent="0.25">
      <c r="B28" s="114"/>
      <c r="C28" s="69" t="s">
        <v>35</v>
      </c>
      <c r="D28" s="70" t="s">
        <v>218</v>
      </c>
      <c r="E28" s="70" t="s">
        <v>219</v>
      </c>
      <c r="F28" s="70" t="s">
        <v>220</v>
      </c>
      <c r="G28" s="70" t="s">
        <v>232</v>
      </c>
    </row>
    <row r="30" spans="2:7" ht="25.5" customHeight="1" x14ac:dyDescent="0.25">
      <c r="B30" s="111" t="s">
        <v>345</v>
      </c>
      <c r="C30" s="111"/>
    </row>
    <row r="31" spans="2:7" x14ac:dyDescent="0.25">
      <c r="B31" s="2" t="s">
        <v>143</v>
      </c>
    </row>
    <row r="32" spans="2:7" x14ac:dyDescent="0.25">
      <c r="B32" s="1" t="s">
        <v>354</v>
      </c>
    </row>
    <row r="33" spans="2:2" x14ac:dyDescent="0.25">
      <c r="B33" s="2" t="s">
        <v>53</v>
      </c>
    </row>
    <row r="34" spans="2:2" x14ac:dyDescent="0.25">
      <c r="B34" s="6" t="s">
        <v>355</v>
      </c>
    </row>
  </sheetData>
  <mergeCells count="11">
    <mergeCell ref="B30:C30"/>
    <mergeCell ref="B24:B28"/>
    <mergeCell ref="B12:B13"/>
    <mergeCell ref="B14:B15"/>
    <mergeCell ref="E4:F4"/>
    <mergeCell ref="B4:C4"/>
    <mergeCell ref="B5:B7"/>
    <mergeCell ref="B8:B9"/>
    <mergeCell ref="B10:B11"/>
    <mergeCell ref="B16:B19"/>
    <mergeCell ref="B20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Graphique 1</vt:lpstr>
      <vt:lpstr>Graphique 2</vt:lpstr>
      <vt:lpstr>Graphique 3</vt:lpstr>
      <vt:lpstr>Tableau 1</vt:lpstr>
      <vt:lpstr>Tableau 2</vt:lpstr>
      <vt:lpstr>Schéma encadré 2</vt:lpstr>
      <vt:lpstr>Tableau compl A</vt:lpstr>
      <vt:lpstr>Tableau compl B</vt:lpstr>
      <vt:lpstr>Tableau compl C</vt:lpstr>
      <vt:lpstr>Tableau compl D</vt:lpstr>
      <vt:lpstr>Tableau compl E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BLAVET, Thomas (DREES/OS/JF)</dc:creator>
  <cp:lastModifiedBy>CASTAING, Elisabeth (DREES/DIRECTION)</cp:lastModifiedBy>
  <cp:lastPrinted>2023-08-16T07:12:19Z</cp:lastPrinted>
  <dcterms:created xsi:type="dcterms:W3CDTF">2023-07-27T08:07:50Z</dcterms:created>
  <dcterms:modified xsi:type="dcterms:W3CDTF">2023-12-05T15:19:10Z</dcterms:modified>
</cp:coreProperties>
</file>