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PC\03_PUBLICATIONS\01-Publications\• Etudes et Résultats\ER SAE 20-11\6-Mise en ligne\"/>
    </mc:Choice>
  </mc:AlternateContent>
  <bookViews>
    <workbookView xWindow="0" yWindow="0" windowWidth="20490" windowHeight="7020" activeTab="1"/>
  </bookViews>
  <sheets>
    <sheet name="Tableau 1" sheetId="1" r:id="rId1"/>
    <sheet name="Tableau 2" sheetId="3" r:id="rId2"/>
    <sheet name="Graphique 1" sheetId="2" r:id="rId3"/>
    <sheet name="Graphique 2" sheetId="4" r:id="rId4"/>
    <sheet name="Tableau complémentaire A" sheetId="5" r:id="rId5"/>
  </sheets>
  <definedNames>
    <definedName name="_xlnm.Print_Area" localSheetId="2">'Graphique 1'!$B$2:$H$6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K7" i="4"/>
  <c r="J7" i="4"/>
  <c r="I7" i="4"/>
  <c r="H7" i="4"/>
  <c r="G7" i="4"/>
  <c r="F7" i="4"/>
  <c r="E7" i="4"/>
  <c r="D7" i="4"/>
  <c r="C7" i="4"/>
  <c r="E18" i="1"/>
  <c r="D18" i="1"/>
  <c r="C18" i="1"/>
</calcChain>
</file>

<file path=xl/sharedStrings.xml><?xml version="1.0" encoding="utf-8"?>
<sst xmlns="http://schemas.openxmlformats.org/spreadsheetml/2006/main" count="56" uniqueCount="51">
  <si>
    <t>Entités
géographiques</t>
  </si>
  <si>
    <t>Nombre 
de lits</t>
  </si>
  <si>
    <t xml:space="preserve">Nombre
de places </t>
  </si>
  <si>
    <t>Secteur public</t>
  </si>
  <si>
    <t>CHR/CHU</t>
  </si>
  <si>
    <t>CH, dont anciens hôpitaux locaux</t>
  </si>
  <si>
    <t>CH spécialisés en psychiatrie</t>
  </si>
  <si>
    <t>Autres établissements publics</t>
  </si>
  <si>
    <t>Établissements de SLD</t>
  </si>
  <si>
    <t>Secteur privé non lucratif</t>
  </si>
  <si>
    <t>CLCC</t>
  </si>
  <si>
    <t>Autres établissements à but non lucratif</t>
  </si>
  <si>
    <t>Secteur privé à but lucratif</t>
  </si>
  <si>
    <t>Établissements de SCD ou pluridisciplinaires</t>
  </si>
  <si>
    <t>Établissements de lutte contre les maladies mentales</t>
  </si>
  <si>
    <t xml:space="preserve">Autres </t>
  </si>
  <si>
    <t>Évolution
2021-2022
(en %)</t>
  </si>
  <si>
    <t>Nombre de lits d’hospitalisation complète</t>
  </si>
  <si>
    <t>MCO</t>
  </si>
  <si>
    <t>SSR</t>
  </si>
  <si>
    <t>Psychiatrie</t>
  </si>
  <si>
    <t>SLD</t>
  </si>
  <si>
    <t>Nombre de places d’hospitalisation partielle</t>
  </si>
  <si>
    <t>2013</t>
  </si>
  <si>
    <t>2014</t>
  </si>
  <si>
    <t>2015</t>
  </si>
  <si>
    <t>2016</t>
  </si>
  <si>
    <t>2017</t>
  </si>
  <si>
    <t>2018</t>
  </si>
  <si>
    <t>2019</t>
  </si>
  <si>
    <t>Nombre de lits de réanimation</t>
  </si>
  <si>
    <t>Nombre de lits de soins intensifs</t>
  </si>
  <si>
    <t>Nombre de lits de surveillance continue</t>
  </si>
  <si>
    <t>Total soins critiques</t>
  </si>
  <si>
    <t>Révision des lits en niveau</t>
  </si>
  <si>
    <t xml:space="preserve">Révision des lits en évolution </t>
  </si>
  <si>
    <t>Total</t>
  </si>
  <si>
    <r>
      <t>Capacités d’accueil en HAD</t>
    </r>
    <r>
      <rPr>
        <b/>
        <vertAlign val="superscript"/>
        <sz val="8"/>
        <color theme="1"/>
        <rFont val="Marianne"/>
        <family val="3"/>
      </rPr>
      <t>1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</si>
  <si>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SAE 2018-2021 (bases statistiques), traitements DREES.</t>
    </r>
  </si>
  <si>
    <t>Graphique 1 –  Évolution du nombre de lits et de places au 31 décembre, depuis fin 2013</t>
  </si>
  <si>
    <t>Tableau 2 –  Capacités d’accueil en hospitalisation complète et partielle au 31 décembre 2022, par discipline d’équipement</t>
  </si>
  <si>
    <t>Graphique 2 – Évolution du nombre de lits de soins critiques au 31 décembre, depuis fin 2013</t>
  </si>
  <si>
    <t>Tableau complémentaire A – Révision du nombre total de lits en état d’accueillir des patients au 31 décembre</t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</si>
  <si>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France entière (incluant Saint-Martin et Saint-Barthélemy), y compris le service de santé des armées (SSA).
</t>
    </r>
    <r>
      <rPr>
        <b/>
        <sz val="8"/>
        <rFont val="Marianne"/>
        <family val="3"/>
      </rPr>
      <t>Sources &gt;</t>
    </r>
    <r>
      <rPr>
        <sz val="8"/>
        <rFont val="Marianne"/>
        <family val="3"/>
      </rPr>
      <t xml:space="preserve"> DREES, SAE 2013-2022 (bases statistiques), traitements DREES.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</si>
  <si>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 entière (incluant Saint-Martin et Saint-Barthélemy), y compris le service de santé des armées (SSA).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</si>
  <si>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Le nombre total de lits au 31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</rPr>
      <t>décembre 2021 présenté dans cette publication est inférieur 
de 1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</rPr>
      <t>709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</rPr>
      <t xml:space="preserve">lits à celui diffusé par la DREES dans sa publication de juillet 2023 </t>
    </r>
    <r>
      <rPr>
        <sz val="8"/>
        <rFont val="Marianne"/>
      </rPr>
      <t>(Toutlemonde,</t>
    </r>
    <r>
      <rPr>
        <i/>
        <sz val="8"/>
        <rFont val="Marianne"/>
      </rPr>
      <t xml:space="preserve"> et al.,</t>
    </r>
    <r>
      <rPr>
        <sz val="8"/>
        <rFont val="Marianne"/>
      </rPr>
      <t xml:space="preserve"> 2023).</t>
    </r>
    <r>
      <rPr>
        <sz val="8"/>
        <color theme="1"/>
        <rFont val="Marianne"/>
      </rPr>
      <t xml:space="preserve"> L’évolution du nombre de lits entre fin 2020 et fin 2021 est aussi revue, de -0,4 point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</rPr>
      <t>: elle passe 
de  -1,0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</rPr>
      <t>% à -1,4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</rPr>
      <t>%.</t>
    </r>
  </si>
  <si>
    <r>
      <t xml:space="preserve">CHR : centre hospitalier régional ; CHU : centre hospitalier universitaire ; CH : centre hospitalier ; CLCC : centre de lutte contre le cancer ; SSR : soins de suite et de réadaptation ; SCD : soins de courte durée ; SLD : soins de longue durée.
</t>
    </r>
    <r>
      <rPr>
        <b/>
        <sz val="8"/>
        <rFont val="Marianne"/>
        <family val="3"/>
      </rPr>
      <t>Note &gt;</t>
    </r>
    <r>
      <rPr>
        <sz val="8"/>
        <rFont val="Marianne"/>
        <family val="3"/>
      </rPr>
      <t xml:space="preserve"> Pour une entité juridique multisite comme l’AP-HP, le décompte retient autant d’entités géographiques que de sites.
</t>
    </r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>France entière (incluant Saint-Martin et Saint-Barthélemy), y compris le service de santé des armées (SSA). Établissement</t>
    </r>
    <r>
      <rPr>
        <sz val="8"/>
        <rFont val="Marianne"/>
      </rPr>
      <t>s</t>
    </r>
    <r>
      <rPr>
        <sz val="8"/>
        <rFont val="Marianne"/>
        <family val="3"/>
      </rPr>
      <t xml:space="preserve"> d’hospitalisation disposant au moins d’un lit ou d’une place. Les centres de dialyse et de radiothérapie ne sont pas comptabilisés.
</t>
    </r>
    <r>
      <rPr>
        <b/>
        <sz val="8"/>
        <rFont val="Marianne"/>
        <family val="3"/>
      </rPr>
      <t>Sources &gt;</t>
    </r>
    <r>
      <rPr>
        <sz val="8"/>
        <rFont val="Marianne"/>
        <family val="3"/>
      </rPr>
      <t xml:space="preserve"> DREES, SAE 2022 (bases statistiques), traitements DREES.</t>
    </r>
  </si>
  <si>
    <r>
      <rPr>
        <b/>
        <sz val="8"/>
        <color theme="1"/>
        <rFont val="Marianne"/>
        <family val="3"/>
      </rPr>
      <t>Note &gt;</t>
    </r>
    <r>
      <rPr>
        <sz val="8"/>
        <color theme="1"/>
        <rFont val="Marianne"/>
        <family val="3"/>
      </rPr>
      <t xml:space="preserve"> Les données des années 2020 et 2021 ont été révisées à la baisse.
</t>
    </r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 xml:space="preserve">France entière (incluant Saint-Martin et Saint-Barthélemy), y compris le service de santé des armées (SSA).
</t>
    </r>
    <r>
      <rPr>
        <b/>
        <sz val="8"/>
        <color theme="1"/>
        <rFont val="Marianne"/>
        <family val="3"/>
      </rPr>
      <t>Sources &gt;</t>
    </r>
    <r>
      <rPr>
        <sz val="8"/>
        <color theme="1"/>
        <rFont val="Marianne"/>
        <family val="3"/>
      </rPr>
      <t xml:space="preserve"> DREES, SAE 2013-2022 (bases statistiques), traitements DREES.</t>
    </r>
  </si>
  <si>
    <r>
      <t>MCO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:  médecine, chirurgie, obstétrique et  odontologie ; SSR : soins de suite et de réadaptation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; SLD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: soins de longue durée.
1. Les capacités de prise en charge en hospitalisation à domicile (HAD) sont mesurées par le nombre de patients pouvant être pris en charge simultanément par les établissements d’HAD. Le terme de «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places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 xml:space="preserve">», utilisé auparavant pour désigner les capacités d’accueil, a été abandonné pour ne pas le confondre avec les places des services d’hospitalisation conventionnelle.
</t>
    </r>
    <r>
      <rPr>
        <b/>
        <sz val="8"/>
        <color theme="1"/>
        <rFont val="Marianne"/>
        <family val="3"/>
      </rPr>
      <t xml:space="preserve">Note &gt; </t>
    </r>
    <r>
      <rPr>
        <sz val="8"/>
        <color theme="1"/>
        <rFont val="Marianne"/>
        <family val="3"/>
      </rPr>
      <t>Les données 2021 ont été révisées à la baisse, avec un impact sur le calcul de l’évolution 2021-2022</t>
    </r>
    <r>
      <rPr>
        <sz val="8"/>
        <color theme="1"/>
        <rFont val="Marianne"/>
        <family val="3"/>
      </rPr>
      <t xml:space="preserve">.
</t>
    </r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 xml:space="preserve">France entière (incluant Saint-Martin et Saint-Barthélemy), y compris le service de santé des armées (SSA).
</t>
    </r>
    <r>
      <rPr>
        <b/>
        <sz val="8"/>
        <color theme="1"/>
        <rFont val="Marianne"/>
        <family val="3"/>
      </rPr>
      <t>Sources &gt;</t>
    </r>
    <r>
      <rPr>
        <sz val="8"/>
        <color theme="1"/>
        <rFont val="Marianne"/>
        <family val="3"/>
      </rPr>
      <t xml:space="preserve"> DREES, SAE 2021-2022 (bases statistiques), traitements DREES. </t>
    </r>
  </si>
  <si>
    <t>Établissements de SSR</t>
  </si>
  <si>
    <r>
      <t xml:space="preserve">Tableau 1 </t>
    </r>
    <r>
      <rPr>
        <b/>
        <sz val="8"/>
        <color theme="1"/>
        <rFont val="Calibri"/>
        <family val="2"/>
      </rPr>
      <t>–</t>
    </r>
    <r>
      <rPr>
        <b/>
        <sz val="8"/>
        <color theme="1"/>
        <rFont val="Marianne"/>
        <family val="3"/>
      </rPr>
      <t xml:space="preserve"> Nombre d’entités géographiques et capacités d’accueil en hospitalisation au 31 décembre 2022, 
par catégorie d’établissement de santé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</si>
</sst>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Marianne"/>
      <family val="3"/>
    </font>
    <font>
      <sz val="11"/>
      <color theme="1"/>
      <name val="Marianne"/>
      <family val="3"/>
    </font>
    <font>
      <sz val="8"/>
      <name val="Marianne"/>
      <family val="3"/>
    </font>
    <font>
      <b/>
      <sz val="8"/>
      <name val="Marianne"/>
      <family val="3"/>
    </font>
    <font>
      <sz val="11"/>
      <color rgb="FFFF0000"/>
      <name val="Marianne"/>
      <family val="3"/>
    </font>
    <font>
      <sz val="8"/>
      <color rgb="FFFF0000"/>
      <name val="Marianne"/>
      <family val="3"/>
    </font>
    <font>
      <sz val="8"/>
      <color theme="1"/>
      <name val="Marianne"/>
      <family val="3"/>
    </font>
    <font>
      <sz val="9"/>
      <color theme="1"/>
      <name val="Marianne"/>
      <family val="3"/>
    </font>
    <font>
      <b/>
      <sz val="8"/>
      <color indexed="8"/>
      <name val="Marianne"/>
      <family val="3"/>
    </font>
    <font>
      <b/>
      <vertAlign val="superscript"/>
      <sz val="8"/>
      <color theme="1"/>
      <name val="Marianne"/>
      <family val="3"/>
    </font>
    <font>
      <sz val="8"/>
      <color theme="1"/>
      <name val="Marianne"/>
    </font>
    <font>
      <b/>
      <sz val="8"/>
      <color indexed="8"/>
      <name val="Marianne"/>
    </font>
    <font>
      <b/>
      <sz val="8"/>
      <name val="Marianne"/>
    </font>
    <font>
      <b/>
      <sz val="8"/>
      <color theme="1"/>
      <name val="Marianne"/>
    </font>
    <font>
      <sz val="8"/>
      <name val="Marianne"/>
    </font>
    <font>
      <i/>
      <sz val="8"/>
      <name val="Marianne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6" fillId="0" borderId="0" xfId="0" applyNumberFormat="1" applyFont="1"/>
    <xf numFmtId="0" fontId="4" fillId="0" borderId="4" xfId="0" applyFont="1" applyBorder="1"/>
    <xf numFmtId="3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3" fontId="4" fillId="0" borderId="5" xfId="0" applyNumberFormat="1" applyFont="1" applyBorder="1" applyAlignment="1">
      <alignment horizontal="center"/>
    </xf>
    <xf numFmtId="0" fontId="5" fillId="0" borderId="4" xfId="0" applyFont="1" applyBorder="1"/>
    <xf numFmtId="3" fontId="5" fillId="0" borderId="4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8" fillId="0" borderId="0" xfId="1" applyNumberFormat="1" applyFont="1"/>
    <xf numFmtId="3" fontId="3" fillId="0" borderId="0" xfId="0" applyNumberFormat="1" applyFont="1"/>
    <xf numFmtId="0" fontId="8" fillId="0" borderId="0" xfId="0" applyFont="1" applyAlignment="1"/>
    <xf numFmtId="3" fontId="8" fillId="0" borderId="0" xfId="0" applyNumberFormat="1" applyFont="1"/>
    <xf numFmtId="0" fontId="4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 indent="3"/>
    </xf>
    <xf numFmtId="165" fontId="5" fillId="0" borderId="1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right" vertical="center" indent="3"/>
    </xf>
    <xf numFmtId="165" fontId="8" fillId="0" borderId="4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right" vertical="center" indent="3"/>
    </xf>
    <xf numFmtId="165" fontId="2" fillId="0" borderId="5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 indent="3"/>
    </xf>
    <xf numFmtId="164" fontId="2" fillId="0" borderId="0" xfId="1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5" fillId="0" borderId="9" xfId="0" applyNumberFormat="1" applyFont="1" applyBorder="1"/>
    <xf numFmtId="3" fontId="4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64" fontId="8" fillId="0" borderId="0" xfId="1" applyNumberFormat="1" applyFont="1" applyBorder="1"/>
    <xf numFmtId="164" fontId="4" fillId="0" borderId="0" xfId="1" applyNumberFormat="1" applyFont="1" applyBorder="1"/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/>
    <xf numFmtId="164" fontId="8" fillId="0" borderId="0" xfId="1" applyNumberFormat="1" applyFont="1" applyFill="1" applyBorder="1"/>
    <xf numFmtId="164" fontId="8" fillId="0" borderId="0" xfId="1" applyNumberFormat="1" applyFont="1" applyFill="1" applyBorder="1" applyAlignment="1"/>
    <xf numFmtId="164" fontId="7" fillId="0" borderId="0" xfId="1" applyNumberFormat="1" applyFont="1" applyBorder="1"/>
    <xf numFmtId="0" fontId="2" fillId="0" borderId="0" xfId="0" applyFont="1" applyBorder="1" applyAlignment="1">
      <alignment horizontal="left" vertical="center"/>
    </xf>
    <xf numFmtId="3" fontId="5" fillId="0" borderId="0" xfId="0" applyNumberFormat="1" applyFont="1" applyBorder="1"/>
    <xf numFmtId="0" fontId="12" fillId="0" borderId="0" xfId="0" applyFont="1"/>
    <xf numFmtId="0" fontId="13" fillId="0" borderId="0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center" vertical="center"/>
    </xf>
    <xf numFmtId="164" fontId="16" fillId="0" borderId="9" xfId="1" applyNumberFormat="1" applyFont="1" applyFill="1" applyBorder="1" applyAlignment="1">
      <alignment horizontal="center" vertical="center"/>
    </xf>
    <xf numFmtId="164" fontId="12" fillId="0" borderId="0" xfId="1" applyNumberFormat="1" applyFont="1"/>
    <xf numFmtId="164" fontId="12" fillId="0" borderId="0" xfId="0" applyNumberFormat="1" applyFont="1"/>
    <xf numFmtId="0" fontId="8" fillId="0" borderId="0" xfId="0" applyFont="1" applyBorder="1" applyAlignment="1">
      <alignment vertical="top" wrapText="1"/>
    </xf>
    <xf numFmtId="0" fontId="14" fillId="0" borderId="9" xfId="0" applyFont="1" applyBorder="1"/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wrapText="1"/>
    </xf>
    <xf numFmtId="0" fontId="12" fillId="0" borderId="0" xfId="0" applyFont="1" applyAlignment="1">
      <alignment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190500</xdr:colOff>
      <xdr:row>5</xdr:row>
      <xdr:rowOff>152400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933450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190500</xdr:colOff>
      <xdr:row>5</xdr:row>
      <xdr:rowOff>152400</xdr:rowOff>
    </xdr:to>
    <xdr:pic>
      <xdr:nvPicPr>
        <xdr:cNvPr id="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933450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3"/>
  <sheetViews>
    <sheetView topLeftCell="A21" zoomScale="124" zoomScaleNormal="124" workbookViewId="0">
      <selection activeCell="B20" sqref="B20:E36"/>
    </sheetView>
  </sheetViews>
  <sheetFormatPr baseColWidth="10" defaultColWidth="11.453125" defaultRowHeight="12.5" x14ac:dyDescent="0.35"/>
  <cols>
    <col min="1" max="1" width="4" style="17" customWidth="1"/>
    <col min="2" max="2" width="49.1796875" style="17" bestFit="1" customWidth="1"/>
    <col min="3" max="3" width="14" style="17" customWidth="1"/>
    <col min="4" max="16384" width="11.453125" style="17"/>
  </cols>
  <sheetData>
    <row r="2" spans="2:5" ht="28.5" customHeight="1" x14ac:dyDescent="0.35">
      <c r="B2" s="95" t="s">
        <v>50</v>
      </c>
      <c r="C2" s="95"/>
      <c r="D2" s="95"/>
      <c r="E2" s="95"/>
    </row>
    <row r="3" spans="2:5" ht="30" customHeight="1" x14ac:dyDescent="0.35">
      <c r="B3" s="2"/>
      <c r="C3" s="3" t="s">
        <v>0</v>
      </c>
      <c r="D3" s="4" t="s">
        <v>1</v>
      </c>
      <c r="E3" s="3" t="s">
        <v>2</v>
      </c>
    </row>
    <row r="4" spans="2:5" x14ac:dyDescent="0.35">
      <c r="B4" s="5" t="s">
        <v>3</v>
      </c>
      <c r="C4" s="6">
        <v>1338</v>
      </c>
      <c r="D4" s="6">
        <v>228687</v>
      </c>
      <c r="E4" s="7">
        <v>44614</v>
      </c>
    </row>
    <row r="5" spans="2:5" x14ac:dyDescent="0.35">
      <c r="B5" s="9" t="s">
        <v>4</v>
      </c>
      <c r="C5" s="10">
        <v>185</v>
      </c>
      <c r="D5" s="10">
        <v>65868</v>
      </c>
      <c r="E5" s="10">
        <v>11647</v>
      </c>
    </row>
    <row r="6" spans="2:5" x14ac:dyDescent="0.35">
      <c r="B6" s="9" t="s">
        <v>5</v>
      </c>
      <c r="C6" s="10">
        <v>932</v>
      </c>
      <c r="D6" s="10">
        <v>134673</v>
      </c>
      <c r="E6" s="10">
        <v>19143</v>
      </c>
    </row>
    <row r="7" spans="2:5" x14ac:dyDescent="0.35">
      <c r="B7" s="9" t="s">
        <v>6</v>
      </c>
      <c r="C7" s="10">
        <v>92</v>
      </c>
      <c r="D7" s="10">
        <v>20036</v>
      </c>
      <c r="E7" s="10">
        <v>13398</v>
      </c>
    </row>
    <row r="8" spans="2:5" x14ac:dyDescent="0.35">
      <c r="B8" s="9" t="s">
        <v>7</v>
      </c>
      <c r="C8" s="10">
        <v>129</v>
      </c>
      <c r="D8" s="10">
        <v>8110</v>
      </c>
      <c r="E8" s="10">
        <v>426</v>
      </c>
    </row>
    <row r="9" spans="2:5" x14ac:dyDescent="0.35">
      <c r="B9" s="5" t="s">
        <v>9</v>
      </c>
      <c r="C9" s="6">
        <v>658</v>
      </c>
      <c r="D9" s="6">
        <v>53957</v>
      </c>
      <c r="E9" s="6">
        <v>15418</v>
      </c>
    </row>
    <row r="10" spans="2:5" x14ac:dyDescent="0.35">
      <c r="B10" s="9" t="s">
        <v>10</v>
      </c>
      <c r="C10" s="10">
        <v>20</v>
      </c>
      <c r="D10" s="10">
        <v>2549</v>
      </c>
      <c r="E10" s="10">
        <v>542</v>
      </c>
    </row>
    <row r="11" spans="2:5" x14ac:dyDescent="0.35">
      <c r="B11" s="11" t="s">
        <v>11</v>
      </c>
      <c r="C11" s="12">
        <v>638</v>
      </c>
      <c r="D11" s="12">
        <v>51408</v>
      </c>
      <c r="E11" s="12">
        <v>14876</v>
      </c>
    </row>
    <row r="12" spans="2:5" x14ac:dyDescent="0.35">
      <c r="B12" s="13" t="s">
        <v>12</v>
      </c>
      <c r="C12" s="14">
        <v>980</v>
      </c>
      <c r="D12" s="14">
        <v>91646</v>
      </c>
      <c r="E12" s="14">
        <v>24983</v>
      </c>
    </row>
    <row r="13" spans="2:5" x14ac:dyDescent="0.35">
      <c r="B13" s="9" t="s">
        <v>49</v>
      </c>
      <c r="C13" s="10">
        <v>343</v>
      </c>
      <c r="D13" s="10">
        <v>29752</v>
      </c>
      <c r="E13" s="10">
        <v>6074</v>
      </c>
    </row>
    <row r="14" spans="2:5" x14ac:dyDescent="0.35">
      <c r="B14" s="9" t="s">
        <v>13</v>
      </c>
      <c r="C14" s="10">
        <v>465</v>
      </c>
      <c r="D14" s="10">
        <v>46924</v>
      </c>
      <c r="E14" s="10">
        <v>16213</v>
      </c>
    </row>
    <row r="15" spans="2:5" x14ac:dyDescent="0.35">
      <c r="B15" s="9" t="s">
        <v>14</v>
      </c>
      <c r="C15" s="10">
        <v>159</v>
      </c>
      <c r="D15" s="10">
        <v>14370</v>
      </c>
      <c r="E15" s="10">
        <v>2587</v>
      </c>
    </row>
    <row r="16" spans="2:5" x14ac:dyDescent="0.35">
      <c r="B16" s="9" t="s">
        <v>8</v>
      </c>
      <c r="C16" s="10">
        <v>7</v>
      </c>
      <c r="D16" s="10">
        <v>359</v>
      </c>
      <c r="E16" s="10">
        <v>0</v>
      </c>
    </row>
    <row r="17" spans="2:18" x14ac:dyDescent="0.35">
      <c r="B17" s="9" t="s">
        <v>15</v>
      </c>
      <c r="C17" s="10">
        <v>6</v>
      </c>
      <c r="D17" s="10">
        <v>241</v>
      </c>
      <c r="E17" s="10">
        <v>109</v>
      </c>
    </row>
    <row r="18" spans="2:18" x14ac:dyDescent="0.35">
      <c r="B18" s="91" t="s">
        <v>36</v>
      </c>
      <c r="C18" s="15">
        <f>SUM(C4,C9,C12)</f>
        <v>2976</v>
      </c>
      <c r="D18" s="15">
        <f t="shared" ref="D18:E18" si="0">SUM(D4,D9,D12)</f>
        <v>374290</v>
      </c>
      <c r="E18" s="15">
        <f t="shared" si="0"/>
        <v>85015</v>
      </c>
    </row>
    <row r="19" spans="2:18" x14ac:dyDescent="0.35">
      <c r="B19" s="22"/>
      <c r="C19" s="23"/>
      <c r="D19" s="23"/>
      <c r="E19" s="23"/>
    </row>
    <row r="20" spans="2:18" s="20" customFormat="1" ht="118.5" customHeight="1" x14ac:dyDescent="0.35">
      <c r="B20" s="93" t="s">
        <v>46</v>
      </c>
      <c r="C20" s="94"/>
      <c r="D20" s="94"/>
      <c r="E20" s="94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2:18" x14ac:dyDescent="0.35">
      <c r="D21" s="18"/>
      <c r="E21" s="18"/>
    </row>
    <row r="22" spans="2:18" x14ac:dyDescent="0.35">
      <c r="B22" s="16"/>
      <c r="D22" s="18"/>
      <c r="E22" s="18"/>
    </row>
    <row r="24" spans="2:18" x14ac:dyDescent="0.35">
      <c r="B24" s="90"/>
      <c r="C24" s="90"/>
      <c r="D24" s="90"/>
    </row>
    <row r="25" spans="2:18" x14ac:dyDescent="0.35">
      <c r="D25" s="18"/>
    </row>
    <row r="26" spans="2:18" x14ac:dyDescent="0.35">
      <c r="C26" s="21"/>
      <c r="D26" s="18"/>
    </row>
    <row r="27" spans="2:18" x14ac:dyDescent="0.35">
      <c r="C27" s="21"/>
      <c r="D27" s="18"/>
    </row>
    <row r="39" spans="5:5" x14ac:dyDescent="0.35">
      <c r="E39" s="24"/>
    </row>
    <row r="40" spans="5:5" ht="36" customHeight="1" x14ac:dyDescent="0.35">
      <c r="E40" s="90"/>
    </row>
    <row r="41" spans="5:5" x14ac:dyDescent="0.35">
      <c r="E41" s="18"/>
    </row>
    <row r="42" spans="5:5" x14ac:dyDescent="0.35">
      <c r="E42" s="18"/>
    </row>
    <row r="43" spans="5:5" x14ac:dyDescent="0.35">
      <c r="E43" s="18"/>
    </row>
  </sheetData>
  <mergeCells count="2">
    <mergeCell ref="B20:E20"/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tabSelected="1" zoomScale="108" zoomScaleNormal="108" workbookViewId="0">
      <selection activeCell="C8" sqref="C8"/>
    </sheetView>
  </sheetViews>
  <sheetFormatPr baseColWidth="10" defaultColWidth="11.453125" defaultRowHeight="17.5" x14ac:dyDescent="0.5"/>
  <cols>
    <col min="1" max="1" width="4.54296875" style="1" customWidth="1"/>
    <col min="2" max="2" width="43.26953125" style="1" customWidth="1"/>
    <col min="3" max="3" width="14.453125" style="1" customWidth="1"/>
    <col min="4" max="16384" width="11.453125" style="1"/>
  </cols>
  <sheetData>
    <row r="2" spans="2:10" ht="31.5" customHeight="1" x14ac:dyDescent="0.5">
      <c r="B2" s="102" t="s">
        <v>40</v>
      </c>
      <c r="C2" s="102"/>
      <c r="D2" s="102"/>
      <c r="E2" s="102"/>
      <c r="F2" s="102"/>
      <c r="G2" s="102"/>
      <c r="H2" s="102"/>
    </row>
    <row r="3" spans="2:10" ht="15.75" customHeight="1" x14ac:dyDescent="0.5">
      <c r="B3" s="56"/>
      <c r="C3" s="56"/>
      <c r="D3" s="56"/>
      <c r="E3" s="17"/>
    </row>
    <row r="4" spans="2:10" ht="37.5" x14ac:dyDescent="0.5">
      <c r="B4" s="37"/>
      <c r="C4" s="38">
        <v>2022</v>
      </c>
      <c r="D4" s="39" t="s">
        <v>16</v>
      </c>
      <c r="E4" s="17"/>
    </row>
    <row r="5" spans="2:10" x14ac:dyDescent="0.5">
      <c r="B5" s="40" t="s">
        <v>17</v>
      </c>
      <c r="C5" s="41">
        <v>374290</v>
      </c>
      <c r="D5" s="42">
        <v>-1.7619283837660094</v>
      </c>
      <c r="E5" s="17"/>
      <c r="I5" s="8"/>
      <c r="J5" s="8"/>
    </row>
    <row r="6" spans="2:10" x14ac:dyDescent="0.5">
      <c r="B6" s="43" t="s">
        <v>18</v>
      </c>
      <c r="C6" s="44">
        <v>190291</v>
      </c>
      <c r="D6" s="45">
        <v>-2.0264947715817105</v>
      </c>
      <c r="E6" s="17"/>
      <c r="I6" s="19"/>
      <c r="J6" s="19"/>
    </row>
    <row r="7" spans="2:10" x14ac:dyDescent="0.5">
      <c r="B7" s="43" t="s">
        <v>19</v>
      </c>
      <c r="C7" s="44">
        <v>101757</v>
      </c>
      <c r="D7" s="45">
        <v>-1.2997468403542323</v>
      </c>
      <c r="E7" s="17"/>
      <c r="I7" s="8"/>
      <c r="J7" s="8"/>
    </row>
    <row r="8" spans="2:10" x14ac:dyDescent="0.5">
      <c r="B8" s="43" t="s">
        <v>20</v>
      </c>
      <c r="C8" s="44">
        <v>52586</v>
      </c>
      <c r="D8" s="45">
        <v>-1.7249434674540765</v>
      </c>
      <c r="E8" s="17"/>
      <c r="I8" s="19"/>
      <c r="J8" s="19"/>
    </row>
    <row r="9" spans="2:10" x14ac:dyDescent="0.5">
      <c r="B9" s="43" t="s">
        <v>21</v>
      </c>
      <c r="C9" s="44">
        <v>29656</v>
      </c>
      <c r="D9" s="45">
        <v>-1.7036791514749794</v>
      </c>
      <c r="E9" s="17"/>
      <c r="I9" s="19"/>
      <c r="J9" s="19"/>
    </row>
    <row r="10" spans="2:10" x14ac:dyDescent="0.5">
      <c r="B10" s="46" t="s">
        <v>22</v>
      </c>
      <c r="C10" s="41">
        <v>85015</v>
      </c>
      <c r="D10" s="42">
        <v>3.1435018926526226</v>
      </c>
      <c r="E10" s="17"/>
      <c r="I10" s="19"/>
    </row>
    <row r="11" spans="2:10" x14ac:dyDescent="0.5">
      <c r="B11" s="43" t="s">
        <v>18</v>
      </c>
      <c r="C11" s="10">
        <v>37146</v>
      </c>
      <c r="D11" s="45">
        <v>4.2372881355932313</v>
      </c>
      <c r="E11" s="17"/>
      <c r="I11" s="19"/>
    </row>
    <row r="12" spans="2:10" x14ac:dyDescent="0.5">
      <c r="B12" s="43" t="s">
        <v>19</v>
      </c>
      <c r="C12" s="10">
        <v>17978</v>
      </c>
      <c r="D12" s="45">
        <v>5.8463350014718918</v>
      </c>
      <c r="E12" s="17"/>
      <c r="I12" s="19"/>
    </row>
    <row r="13" spans="2:10" x14ac:dyDescent="0.5">
      <c r="B13" s="48" t="s">
        <v>20</v>
      </c>
      <c r="C13" s="12">
        <v>29891</v>
      </c>
      <c r="D13" s="49">
        <v>0.29527228802470606</v>
      </c>
      <c r="E13" s="17"/>
      <c r="I13" s="19"/>
    </row>
    <row r="14" spans="2:10" x14ac:dyDescent="0.5">
      <c r="B14" s="50" t="s">
        <v>37</v>
      </c>
      <c r="C14" s="51">
        <v>23149</v>
      </c>
      <c r="D14" s="52">
        <v>1.6198419666374031</v>
      </c>
      <c r="E14" s="17"/>
    </row>
    <row r="15" spans="2:10" x14ac:dyDescent="0.5">
      <c r="B15" s="53"/>
      <c r="C15" s="54"/>
      <c r="D15" s="55"/>
      <c r="E15" s="17"/>
    </row>
    <row r="16" spans="2:10" ht="165.65" customHeight="1" x14ac:dyDescent="0.5">
      <c r="B16" s="100" t="s">
        <v>48</v>
      </c>
      <c r="C16" s="101"/>
      <c r="D16" s="101"/>
      <c r="E16" s="17"/>
    </row>
  </sheetData>
  <mergeCells count="2">
    <mergeCell ref="B16:D16"/>
    <mergeCell ref="B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5"/>
  <sheetViews>
    <sheetView showGridLines="0" workbookViewId="0">
      <selection activeCell="B9" sqref="B9"/>
    </sheetView>
  </sheetViews>
  <sheetFormatPr baseColWidth="10" defaultColWidth="11.453125" defaultRowHeight="12.5" x14ac:dyDescent="0.35"/>
  <cols>
    <col min="1" max="1" width="2.54296875" style="25" customWidth="1"/>
    <col min="2" max="2" width="51.453125" style="25" bestFit="1" customWidth="1"/>
    <col min="3" max="9" width="8.7265625" style="25" customWidth="1"/>
    <col min="10" max="16384" width="11.453125" style="25"/>
  </cols>
  <sheetData>
    <row r="2" spans="2:30" ht="17.25" customHeight="1" x14ac:dyDescent="0.35">
      <c r="B2" s="96" t="s">
        <v>39</v>
      </c>
      <c r="C2" s="97"/>
      <c r="D2" s="97"/>
      <c r="E2" s="97"/>
      <c r="F2" s="97"/>
      <c r="G2" s="97"/>
      <c r="H2" s="97"/>
      <c r="I2" s="97"/>
    </row>
    <row r="3" spans="2:30" s="29" customFormat="1" ht="15" customHeight="1" x14ac:dyDescent="0.35">
      <c r="B3" s="26"/>
      <c r="C3" s="27">
        <v>2013</v>
      </c>
      <c r="D3" s="27">
        <v>2014</v>
      </c>
      <c r="E3" s="27">
        <v>2015</v>
      </c>
      <c r="F3" s="27">
        <v>2016</v>
      </c>
      <c r="G3" s="27">
        <v>2017</v>
      </c>
      <c r="H3" s="27">
        <v>2018</v>
      </c>
      <c r="I3" s="27">
        <v>2019</v>
      </c>
      <c r="J3" s="27">
        <v>2020</v>
      </c>
      <c r="K3" s="28">
        <v>2021</v>
      </c>
      <c r="L3" s="92">
        <v>2022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2:30" s="29" customFormat="1" ht="15" customHeight="1" x14ac:dyDescent="0.35">
      <c r="B4" s="30" t="s">
        <v>17</v>
      </c>
      <c r="C4" s="31">
        <v>412927</v>
      </c>
      <c r="D4" s="31">
        <v>410739</v>
      </c>
      <c r="E4" s="31">
        <v>407958</v>
      </c>
      <c r="F4" s="31">
        <v>404067</v>
      </c>
      <c r="G4" s="31">
        <v>399344</v>
      </c>
      <c r="H4" s="31">
        <v>395437</v>
      </c>
      <c r="I4" s="31">
        <v>391781</v>
      </c>
      <c r="J4" s="31">
        <v>386505</v>
      </c>
      <c r="K4" s="31">
        <v>381003</v>
      </c>
      <c r="L4" s="32">
        <v>374290</v>
      </c>
      <c r="M4" s="25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25"/>
      <c r="AA4" s="25"/>
      <c r="AB4" s="25"/>
      <c r="AC4" s="25"/>
      <c r="AD4" s="25"/>
    </row>
    <row r="5" spans="2:30" s="29" customFormat="1" ht="15" customHeight="1" x14ac:dyDescent="0.35">
      <c r="B5" s="30" t="s">
        <v>22</v>
      </c>
      <c r="C5" s="31">
        <v>67577</v>
      </c>
      <c r="D5" s="31">
        <v>69590</v>
      </c>
      <c r="E5" s="31">
        <v>71651</v>
      </c>
      <c r="F5" s="31">
        <v>73495</v>
      </c>
      <c r="G5" s="31">
        <v>74738</v>
      </c>
      <c r="H5" s="31">
        <v>76495</v>
      </c>
      <c r="I5" s="31">
        <v>78384</v>
      </c>
      <c r="J5" s="31">
        <v>79716</v>
      </c>
      <c r="K5" s="31">
        <v>82424</v>
      </c>
      <c r="L5" s="31">
        <v>85015</v>
      </c>
      <c r="M5" s="25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25"/>
      <c r="AA5" s="25"/>
      <c r="AB5" s="25"/>
      <c r="AC5" s="25"/>
      <c r="AD5" s="25"/>
    </row>
    <row r="6" spans="2:30" ht="46.5" customHeight="1" x14ac:dyDescent="0.35">
      <c r="B6" s="98" t="s">
        <v>47</v>
      </c>
      <c r="C6" s="99"/>
      <c r="D6" s="99"/>
      <c r="E6" s="99"/>
      <c r="F6" s="99"/>
      <c r="G6" s="99"/>
      <c r="H6" s="99"/>
      <c r="I6" s="99"/>
      <c r="K6" s="33"/>
      <c r="L6" s="33"/>
      <c r="N6" s="34"/>
    </row>
    <row r="7" spans="2:30" x14ac:dyDescent="0.35">
      <c r="D7" s="34"/>
      <c r="E7" s="34"/>
      <c r="F7" s="34"/>
      <c r="G7" s="34"/>
      <c r="H7" s="34"/>
      <c r="I7" s="34"/>
      <c r="J7" s="34"/>
      <c r="K7" s="34"/>
      <c r="L7" s="34"/>
    </row>
    <row r="8" spans="2:30" x14ac:dyDescent="0.35">
      <c r="D8" s="34"/>
      <c r="E8" s="34"/>
      <c r="F8" s="34"/>
      <c r="G8" s="34"/>
      <c r="H8" s="34"/>
      <c r="I8" s="34"/>
      <c r="J8" s="34"/>
      <c r="K8" s="34"/>
      <c r="L8" s="34"/>
    </row>
    <row r="9" spans="2:30" ht="17.5" x14ac:dyDescent="0.5">
      <c r="C9" s="96"/>
      <c r="D9" s="96"/>
      <c r="E9" s="96"/>
      <c r="F9" s="96"/>
      <c r="G9" s="96"/>
      <c r="H9" s="96"/>
      <c r="I9" s="96"/>
      <c r="J9" s="96"/>
      <c r="K9" s="19"/>
      <c r="L9" s="19"/>
    </row>
    <row r="10" spans="2:30" ht="17.5" x14ac:dyDescent="0.5">
      <c r="G10" s="33"/>
      <c r="H10" s="33"/>
      <c r="I10" s="33"/>
      <c r="J10" s="33"/>
      <c r="K10" s="33"/>
      <c r="L10" s="19"/>
    </row>
    <row r="11" spans="2:30" ht="17.5" x14ac:dyDescent="0.5">
      <c r="H11" s="34"/>
      <c r="I11" s="34"/>
      <c r="J11" s="34"/>
      <c r="K11" s="34"/>
      <c r="L11" s="19"/>
    </row>
    <row r="12" spans="2:30" ht="17.5" x14ac:dyDescent="0.5">
      <c r="J12" s="19"/>
      <c r="K12" s="19"/>
      <c r="L12" s="19"/>
    </row>
    <row r="13" spans="2:30" x14ac:dyDescent="0.35">
      <c r="H13" s="34"/>
      <c r="I13" s="34"/>
      <c r="J13" s="34"/>
      <c r="K13" s="34"/>
    </row>
    <row r="14" spans="2:30" ht="17.5" x14ac:dyDescent="0.5">
      <c r="L14" s="19"/>
    </row>
    <row r="15" spans="2:30" ht="17.5" x14ac:dyDescent="0.5">
      <c r="H15" s="35"/>
      <c r="I15" s="35"/>
      <c r="J15" s="35"/>
      <c r="K15" s="35"/>
      <c r="L15" s="19"/>
    </row>
    <row r="16" spans="2:30" ht="17.5" x14ac:dyDescent="0.5">
      <c r="L16" s="19"/>
    </row>
    <row r="17" spans="12:12" ht="17.5" x14ac:dyDescent="0.5">
      <c r="L17" s="19"/>
    </row>
    <row r="34" spans="3:12" x14ac:dyDescent="0.35"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3:12" x14ac:dyDescent="0.35">
      <c r="C35" s="36"/>
      <c r="D35" s="36"/>
      <c r="E35" s="36"/>
      <c r="F35" s="36"/>
      <c r="G35" s="36"/>
      <c r="H35" s="36"/>
      <c r="I35" s="36"/>
      <c r="J35" s="36"/>
      <c r="K35" s="36"/>
      <c r="L35" s="36"/>
    </row>
  </sheetData>
  <mergeCells count="3">
    <mergeCell ref="B2:I2"/>
    <mergeCell ref="B6:I6"/>
    <mergeCell ref="C9:J9"/>
  </mergeCells>
  <pageMargins left="0.15748031496062992" right="0.19685039370078741" top="0.74803149606299213" bottom="0.7480314960629921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0"/>
  <sheetViews>
    <sheetView showGridLines="0" zoomScaleNormal="100" workbookViewId="0">
      <selection activeCell="F8" sqref="F8"/>
    </sheetView>
  </sheetViews>
  <sheetFormatPr baseColWidth="10" defaultColWidth="11.453125" defaultRowHeight="12.5" x14ac:dyDescent="0.35"/>
  <cols>
    <col min="1" max="1" width="2.54296875" style="17" customWidth="1"/>
    <col min="2" max="2" width="32.26953125" style="17" customWidth="1"/>
    <col min="3" max="12" width="7.7265625" style="17" customWidth="1"/>
    <col min="13" max="13" width="11.453125" style="17"/>
    <col min="14" max="14" width="14.1796875" style="17" customWidth="1"/>
    <col min="15" max="16" width="11.453125" style="17"/>
    <col min="17" max="17" width="14.453125" style="17" customWidth="1"/>
    <col min="18" max="16384" width="11.453125" style="17"/>
  </cols>
  <sheetData>
    <row r="1" spans="2:21" ht="13.5" customHeight="1" x14ac:dyDescent="0.35">
      <c r="N1" s="21"/>
    </row>
    <row r="2" spans="2:21" s="25" customFormat="1" ht="18" customHeight="1" x14ac:dyDescent="0.35">
      <c r="B2" s="103" t="s">
        <v>41</v>
      </c>
      <c r="C2" s="104"/>
      <c r="D2" s="104"/>
      <c r="E2" s="104"/>
      <c r="F2" s="104"/>
      <c r="G2" s="104"/>
      <c r="H2" s="104"/>
      <c r="I2" s="104"/>
      <c r="J2" s="17"/>
      <c r="K2" s="17"/>
      <c r="N2" s="73"/>
      <c r="O2" s="73"/>
      <c r="P2" s="73"/>
      <c r="Q2" s="73"/>
      <c r="R2" s="73"/>
      <c r="S2" s="73"/>
    </row>
    <row r="3" spans="2:21" ht="15" customHeight="1" x14ac:dyDescent="0.35">
      <c r="B3" s="57"/>
      <c r="C3" s="58" t="s">
        <v>23</v>
      </c>
      <c r="D3" s="59" t="s">
        <v>24</v>
      </c>
      <c r="E3" s="59" t="s">
        <v>25</v>
      </c>
      <c r="F3" s="59" t="s">
        <v>26</v>
      </c>
      <c r="G3" s="59" t="s">
        <v>27</v>
      </c>
      <c r="H3" s="59" t="s">
        <v>28</v>
      </c>
      <c r="I3" s="59" t="s">
        <v>29</v>
      </c>
      <c r="J3" s="59">
        <v>2020</v>
      </c>
      <c r="K3" s="59">
        <v>2021</v>
      </c>
      <c r="L3" s="58">
        <v>2022</v>
      </c>
      <c r="M3" s="74"/>
      <c r="N3" s="67"/>
      <c r="O3" s="60"/>
      <c r="P3" s="60"/>
      <c r="Q3" s="61"/>
      <c r="R3" s="75"/>
      <c r="S3" s="67"/>
      <c r="T3" s="73"/>
      <c r="U3" s="73"/>
    </row>
    <row r="4" spans="2:21" ht="15" customHeight="1" x14ac:dyDescent="0.35">
      <c r="B4" s="48" t="s">
        <v>30</v>
      </c>
      <c r="C4" s="47">
        <v>5369</v>
      </c>
      <c r="D4" s="62">
        <v>5388</v>
      </c>
      <c r="E4" s="47">
        <v>5354</v>
      </c>
      <c r="F4" s="62">
        <v>5391</v>
      </c>
      <c r="G4" s="47">
        <v>5436</v>
      </c>
      <c r="H4" s="62">
        <v>5392</v>
      </c>
      <c r="I4" s="47">
        <v>5423</v>
      </c>
      <c r="J4" s="47">
        <v>6212</v>
      </c>
      <c r="K4" s="47">
        <v>5976</v>
      </c>
      <c r="L4" s="47">
        <v>5697</v>
      </c>
      <c r="M4" s="18"/>
      <c r="N4" s="69"/>
      <c r="O4" s="76"/>
      <c r="P4" s="75"/>
      <c r="Q4" s="68"/>
      <c r="R4" s="68"/>
      <c r="S4" s="75"/>
      <c r="T4" s="73"/>
      <c r="U4" s="73"/>
    </row>
    <row r="5" spans="2:21" ht="15" customHeight="1" x14ac:dyDescent="0.35">
      <c r="B5" s="63" t="s">
        <v>31</v>
      </c>
      <c r="C5" s="47">
        <v>5398</v>
      </c>
      <c r="D5" s="62">
        <v>5515</v>
      </c>
      <c r="E5" s="47">
        <v>5584</v>
      </c>
      <c r="F5" s="62">
        <v>5692</v>
      </c>
      <c r="G5" s="47">
        <v>5822</v>
      </c>
      <c r="H5" s="62">
        <v>5844</v>
      </c>
      <c r="I5" s="47">
        <v>5954</v>
      </c>
      <c r="J5" s="47">
        <v>5984</v>
      </c>
      <c r="K5" s="47">
        <v>6033</v>
      </c>
      <c r="L5" s="47">
        <v>5967</v>
      </c>
      <c r="M5" s="18"/>
      <c r="N5" s="69"/>
      <c r="O5" s="76"/>
      <c r="P5" s="75"/>
      <c r="Q5" s="68"/>
      <c r="R5" s="68"/>
      <c r="S5" s="75"/>
      <c r="T5" s="73"/>
      <c r="U5" s="73"/>
    </row>
    <row r="6" spans="2:21" ht="15" customHeight="1" x14ac:dyDescent="0.35">
      <c r="B6" s="63" t="s">
        <v>32</v>
      </c>
      <c r="C6" s="47">
        <v>7571</v>
      </c>
      <c r="D6" s="62">
        <v>7620</v>
      </c>
      <c r="E6" s="47">
        <v>7803</v>
      </c>
      <c r="F6" s="62">
        <v>7935</v>
      </c>
      <c r="G6" s="47">
        <v>8075</v>
      </c>
      <c r="H6" s="62">
        <v>8123</v>
      </c>
      <c r="I6" s="47">
        <v>8230</v>
      </c>
      <c r="J6" s="47">
        <v>8114</v>
      </c>
      <c r="K6" s="47">
        <v>8065</v>
      </c>
      <c r="L6" s="47">
        <v>8078</v>
      </c>
      <c r="M6" s="18"/>
      <c r="N6" s="69"/>
      <c r="O6" s="76"/>
      <c r="P6" s="75"/>
      <c r="Q6" s="68"/>
      <c r="R6" s="68"/>
      <c r="S6" s="75"/>
      <c r="T6" s="73"/>
      <c r="U6" s="73"/>
    </row>
    <row r="7" spans="2:21" ht="15" customHeight="1" x14ac:dyDescent="0.35">
      <c r="B7" s="64" t="s">
        <v>33</v>
      </c>
      <c r="C7" s="65">
        <f>SUM(C4:C6)</f>
        <v>18338</v>
      </c>
      <c r="D7" s="65">
        <f t="shared" ref="D7:L7" si="0">SUM(D4:D6)</f>
        <v>18523</v>
      </c>
      <c r="E7" s="65">
        <f t="shared" si="0"/>
        <v>18741</v>
      </c>
      <c r="F7" s="65">
        <f t="shared" si="0"/>
        <v>19018</v>
      </c>
      <c r="G7" s="65">
        <f t="shared" si="0"/>
        <v>19333</v>
      </c>
      <c r="H7" s="65">
        <f t="shared" si="0"/>
        <v>19359</v>
      </c>
      <c r="I7" s="65">
        <f t="shared" si="0"/>
        <v>19607</v>
      </c>
      <c r="J7" s="65">
        <f t="shared" si="0"/>
        <v>20310</v>
      </c>
      <c r="K7" s="65">
        <f t="shared" si="0"/>
        <v>20074</v>
      </c>
      <c r="L7" s="65">
        <f t="shared" si="0"/>
        <v>19742</v>
      </c>
      <c r="M7" s="18"/>
      <c r="N7" s="69"/>
      <c r="O7" s="76"/>
      <c r="P7" s="75"/>
      <c r="Q7" s="68"/>
      <c r="R7" s="68"/>
      <c r="S7" s="75"/>
      <c r="T7" s="73"/>
      <c r="U7" s="73"/>
    </row>
    <row r="8" spans="2:21" ht="15" customHeight="1" x14ac:dyDescent="0.35"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18"/>
      <c r="N8" s="69"/>
      <c r="O8" s="76"/>
      <c r="P8" s="75"/>
      <c r="Q8" s="68"/>
      <c r="R8" s="68"/>
      <c r="S8" s="75"/>
      <c r="T8" s="73"/>
      <c r="U8" s="73"/>
    </row>
    <row r="9" spans="2:21" ht="35.15" customHeight="1" x14ac:dyDescent="0.35">
      <c r="B9" s="105" t="s">
        <v>43</v>
      </c>
      <c r="C9" s="105"/>
      <c r="D9" s="105"/>
      <c r="E9" s="105"/>
      <c r="F9" s="105"/>
      <c r="G9" s="105"/>
      <c r="H9" s="105"/>
      <c r="I9" s="105"/>
      <c r="K9" s="21"/>
      <c r="N9" s="67"/>
      <c r="O9" s="67"/>
      <c r="P9" s="75"/>
      <c r="Q9" s="75"/>
      <c r="R9" s="67"/>
      <c r="S9" s="67"/>
    </row>
    <row r="10" spans="2:21" x14ac:dyDescent="0.35">
      <c r="B10" s="16"/>
      <c r="C10" s="66"/>
      <c r="D10" s="66"/>
      <c r="E10" s="66"/>
      <c r="F10" s="66"/>
      <c r="G10" s="66"/>
      <c r="H10" s="66"/>
      <c r="I10" s="66"/>
      <c r="J10" s="66"/>
      <c r="K10" s="66"/>
      <c r="L10" s="66"/>
      <c r="O10" s="67"/>
      <c r="P10" s="75"/>
      <c r="Q10" s="75"/>
    </row>
    <row r="11" spans="2:21" x14ac:dyDescent="0.35">
      <c r="B11" s="67"/>
      <c r="C11" s="66"/>
      <c r="D11" s="66"/>
      <c r="E11" s="66"/>
      <c r="F11" s="66"/>
      <c r="G11" s="66"/>
      <c r="H11" s="66"/>
      <c r="I11" s="66"/>
      <c r="J11" s="66"/>
      <c r="K11" s="66"/>
      <c r="O11" s="68"/>
      <c r="P11" s="68"/>
      <c r="Q11" s="77"/>
    </row>
    <row r="12" spans="2:21" x14ac:dyDescent="0.35">
      <c r="B12" s="67"/>
      <c r="C12" s="66"/>
      <c r="D12" s="66"/>
      <c r="E12" s="66"/>
      <c r="F12" s="66"/>
      <c r="G12" s="66"/>
      <c r="H12" s="66"/>
      <c r="I12" s="66"/>
      <c r="J12" s="66"/>
      <c r="K12" s="66"/>
    </row>
    <row r="13" spans="2:21" x14ac:dyDescent="0.35">
      <c r="B13" s="67"/>
      <c r="C13" s="67"/>
      <c r="D13" s="69"/>
      <c r="E13" s="69"/>
      <c r="F13" s="69"/>
      <c r="G13" s="69"/>
      <c r="H13" s="69"/>
      <c r="I13" s="69"/>
      <c r="O13" s="21"/>
      <c r="P13" s="21"/>
      <c r="Q13" s="21"/>
    </row>
    <row r="14" spans="2:21" x14ac:dyDescent="0.35">
      <c r="B14" s="67"/>
      <c r="C14" s="67"/>
      <c r="D14" s="67"/>
      <c r="E14" s="67"/>
      <c r="F14" s="67"/>
      <c r="G14" s="67"/>
      <c r="H14" s="67"/>
      <c r="I14" s="67"/>
      <c r="O14" s="21"/>
      <c r="P14" s="21"/>
      <c r="Q14" s="21"/>
    </row>
    <row r="15" spans="2:21" x14ac:dyDescent="0.35">
      <c r="B15" s="67"/>
      <c r="C15" s="67"/>
      <c r="D15" s="67"/>
      <c r="E15" s="67"/>
      <c r="F15" s="67"/>
      <c r="G15" s="67"/>
      <c r="H15" s="67"/>
      <c r="I15" s="67"/>
      <c r="O15" s="21"/>
      <c r="P15" s="21"/>
      <c r="Q15" s="21"/>
    </row>
    <row r="16" spans="2:21" x14ac:dyDescent="0.35">
      <c r="B16" s="67"/>
      <c r="C16" s="67"/>
      <c r="D16" s="67"/>
      <c r="E16" s="67"/>
      <c r="F16" s="67"/>
      <c r="G16" s="67"/>
      <c r="H16" s="67"/>
      <c r="I16" s="67"/>
      <c r="O16" s="21"/>
      <c r="P16" s="21"/>
      <c r="Q16" s="21"/>
    </row>
    <row r="17" spans="2:15" x14ac:dyDescent="0.35">
      <c r="B17" s="67"/>
      <c r="C17" s="67"/>
      <c r="D17" s="67"/>
      <c r="E17" s="67"/>
      <c r="F17" s="67"/>
      <c r="G17" s="67"/>
      <c r="H17" s="67"/>
      <c r="I17" s="67"/>
    </row>
    <row r="18" spans="2:15" x14ac:dyDescent="0.35">
      <c r="B18" s="67"/>
      <c r="C18" s="67"/>
      <c r="D18" s="67"/>
      <c r="E18" s="67"/>
      <c r="F18" s="67"/>
      <c r="G18" s="67"/>
      <c r="H18" s="67"/>
      <c r="I18" s="67"/>
    </row>
    <row r="19" spans="2:15" x14ac:dyDescent="0.35">
      <c r="B19" s="67"/>
      <c r="C19" s="67"/>
      <c r="D19" s="67"/>
      <c r="E19" s="67"/>
      <c r="F19" s="67"/>
      <c r="G19" s="67"/>
      <c r="H19" s="67"/>
      <c r="I19" s="67"/>
      <c r="M19" s="74"/>
      <c r="O19" s="74"/>
    </row>
    <row r="20" spans="2:15" x14ac:dyDescent="0.35">
      <c r="B20" s="67"/>
      <c r="C20" s="67"/>
      <c r="D20" s="67"/>
      <c r="E20" s="67"/>
      <c r="F20" s="67"/>
      <c r="G20" s="67"/>
      <c r="H20" s="67"/>
      <c r="I20" s="67"/>
      <c r="M20" s="70"/>
      <c r="N20" s="67"/>
      <c r="O20" s="70"/>
    </row>
    <row r="21" spans="2:15" x14ac:dyDescent="0.35">
      <c r="B21" s="67"/>
      <c r="C21" s="67"/>
      <c r="D21" s="67"/>
      <c r="E21" s="67"/>
      <c r="F21" s="67"/>
      <c r="G21" s="67"/>
      <c r="H21" s="67"/>
      <c r="I21" s="67"/>
      <c r="M21" s="70"/>
      <c r="N21" s="68"/>
      <c r="O21" s="70"/>
    </row>
    <row r="22" spans="2:15" ht="27" customHeight="1" x14ac:dyDescent="0.35">
      <c r="B22" s="67"/>
      <c r="C22" s="67"/>
      <c r="D22" s="67"/>
      <c r="E22" s="67"/>
      <c r="F22" s="67"/>
      <c r="G22" s="67"/>
      <c r="H22" s="67"/>
      <c r="I22" s="67"/>
      <c r="M22" s="70"/>
      <c r="N22" s="68"/>
      <c r="O22" s="70"/>
    </row>
    <row r="23" spans="2:15" x14ac:dyDescent="0.35">
      <c r="B23" s="67"/>
      <c r="C23" s="67"/>
      <c r="D23" s="67"/>
      <c r="E23" s="67"/>
      <c r="F23" s="67"/>
      <c r="G23" s="67"/>
      <c r="H23" s="67"/>
      <c r="I23" s="67"/>
      <c r="M23" s="70"/>
      <c r="N23" s="68"/>
      <c r="O23" s="70"/>
    </row>
    <row r="24" spans="2:15" x14ac:dyDescent="0.35">
      <c r="B24" s="67"/>
      <c r="C24" s="67"/>
      <c r="D24" s="67"/>
      <c r="E24" s="67"/>
      <c r="F24" s="67"/>
      <c r="G24" s="67"/>
      <c r="H24" s="67"/>
      <c r="I24" s="67"/>
    </row>
    <row r="25" spans="2:15" x14ac:dyDescent="0.35">
      <c r="B25" s="67"/>
      <c r="C25" s="67"/>
      <c r="D25" s="67"/>
      <c r="E25" s="67"/>
      <c r="F25" s="67"/>
      <c r="G25" s="67"/>
      <c r="H25" s="67"/>
      <c r="I25" s="67"/>
    </row>
    <row r="26" spans="2:15" x14ac:dyDescent="0.35">
      <c r="C26" s="71"/>
      <c r="D26" s="71"/>
      <c r="E26" s="71"/>
      <c r="F26" s="71"/>
      <c r="G26" s="67"/>
      <c r="H26" s="67"/>
      <c r="I26" s="67"/>
    </row>
    <row r="27" spans="2:15" x14ac:dyDescent="0.35">
      <c r="C27" s="72"/>
      <c r="D27" s="20"/>
      <c r="E27" s="20"/>
      <c r="F27" s="20"/>
      <c r="G27" s="67"/>
      <c r="H27" s="67"/>
      <c r="I27" s="67"/>
    </row>
    <row r="28" spans="2:15" x14ac:dyDescent="0.35">
      <c r="B28" s="67"/>
      <c r="C28" s="67"/>
      <c r="D28" s="67"/>
      <c r="E28" s="67"/>
      <c r="F28" s="67"/>
      <c r="G28" s="67"/>
      <c r="H28" s="67"/>
      <c r="I28" s="67"/>
    </row>
    <row r="29" spans="2:15" x14ac:dyDescent="0.35">
      <c r="C29" s="60"/>
      <c r="D29" s="60"/>
      <c r="E29" s="60"/>
      <c r="F29" s="60"/>
      <c r="G29" s="60"/>
      <c r="H29" s="60"/>
      <c r="I29" s="60"/>
      <c r="J29" s="60"/>
      <c r="K29" s="67"/>
    </row>
    <row r="30" spans="2:15" x14ac:dyDescent="0.35">
      <c r="B30" s="67"/>
      <c r="C30" s="68"/>
      <c r="D30" s="68"/>
      <c r="E30" s="68"/>
      <c r="F30" s="68"/>
      <c r="G30" s="68"/>
      <c r="H30" s="68"/>
      <c r="I30" s="68"/>
    </row>
    <row r="31" spans="2:15" x14ac:dyDescent="0.35">
      <c r="B31" s="67"/>
      <c r="C31" s="67"/>
      <c r="D31" s="67"/>
      <c r="E31" s="67"/>
      <c r="F31" s="67"/>
      <c r="G31" s="67"/>
      <c r="H31" s="67"/>
      <c r="I31" s="67"/>
    </row>
    <row r="32" spans="2:15" x14ac:dyDescent="0.35">
      <c r="B32" s="67"/>
      <c r="C32" s="67"/>
      <c r="D32" s="67"/>
      <c r="E32" s="67"/>
      <c r="F32" s="67"/>
      <c r="G32" s="67"/>
      <c r="H32" s="67"/>
      <c r="I32" s="67"/>
    </row>
    <row r="33" spans="2:9" x14ac:dyDescent="0.35">
      <c r="B33" s="67"/>
      <c r="C33" s="67"/>
      <c r="D33" s="67"/>
      <c r="E33" s="67"/>
      <c r="F33" s="67"/>
      <c r="G33" s="67"/>
      <c r="H33" s="67"/>
      <c r="I33" s="67"/>
    </row>
    <row r="34" spans="2:9" x14ac:dyDescent="0.35">
      <c r="B34" s="67"/>
      <c r="C34" s="67"/>
      <c r="D34" s="69"/>
      <c r="E34" s="69"/>
      <c r="F34" s="69"/>
      <c r="G34" s="69"/>
      <c r="H34" s="69"/>
      <c r="I34" s="69"/>
    </row>
    <row r="35" spans="2:9" x14ac:dyDescent="0.35">
      <c r="B35" s="67"/>
      <c r="C35" s="67"/>
      <c r="D35" s="69"/>
      <c r="E35" s="69"/>
      <c r="F35" s="69"/>
      <c r="G35" s="69"/>
      <c r="H35" s="69"/>
      <c r="I35" s="69"/>
    </row>
    <row r="36" spans="2:9" x14ac:dyDescent="0.35">
      <c r="B36" s="67"/>
      <c r="C36" s="67"/>
      <c r="D36" s="69"/>
      <c r="E36" s="69"/>
      <c r="F36" s="69"/>
      <c r="G36" s="69"/>
      <c r="H36" s="69"/>
      <c r="I36" s="69"/>
    </row>
    <row r="37" spans="2:9" x14ac:dyDescent="0.35">
      <c r="B37" s="67"/>
      <c r="C37" s="67"/>
      <c r="D37" s="67"/>
      <c r="E37" s="67"/>
      <c r="F37" s="67"/>
      <c r="G37" s="67"/>
      <c r="H37" s="67"/>
      <c r="I37" s="67"/>
    </row>
    <row r="38" spans="2:9" x14ac:dyDescent="0.35">
      <c r="B38" s="67"/>
      <c r="C38" s="67"/>
      <c r="D38" s="67"/>
      <c r="E38" s="67"/>
      <c r="F38" s="67"/>
      <c r="G38" s="67"/>
      <c r="H38" s="67"/>
      <c r="I38" s="67"/>
    </row>
    <row r="39" spans="2:9" x14ac:dyDescent="0.35">
      <c r="B39" s="67"/>
      <c r="C39" s="67"/>
      <c r="D39" s="67"/>
      <c r="E39" s="67"/>
      <c r="F39" s="67"/>
      <c r="G39" s="67"/>
      <c r="H39" s="67"/>
      <c r="I39" s="67"/>
    </row>
    <row r="40" spans="2:9" x14ac:dyDescent="0.35">
      <c r="B40" s="67"/>
      <c r="C40" s="67"/>
      <c r="D40" s="67"/>
      <c r="E40" s="67"/>
      <c r="F40" s="67"/>
      <c r="G40" s="67"/>
      <c r="H40" s="67"/>
      <c r="I40" s="67"/>
    </row>
    <row r="41" spans="2:9" x14ac:dyDescent="0.35">
      <c r="B41" s="67"/>
      <c r="C41" s="67"/>
      <c r="D41" s="67"/>
      <c r="E41" s="67"/>
      <c r="F41" s="67"/>
      <c r="G41" s="67"/>
      <c r="H41" s="67"/>
      <c r="I41" s="67"/>
    </row>
    <row r="42" spans="2:9" x14ac:dyDescent="0.35">
      <c r="B42" s="67"/>
      <c r="C42" s="67"/>
      <c r="D42" s="67"/>
      <c r="E42" s="67"/>
      <c r="F42" s="67"/>
      <c r="G42" s="67"/>
      <c r="H42" s="67"/>
      <c r="I42" s="67"/>
    </row>
    <row r="43" spans="2:9" x14ac:dyDescent="0.35">
      <c r="B43" s="67"/>
      <c r="C43" s="67"/>
      <c r="D43" s="67"/>
      <c r="E43" s="67"/>
      <c r="F43" s="67"/>
      <c r="G43" s="67"/>
      <c r="H43" s="67"/>
      <c r="I43" s="67"/>
    </row>
    <row r="44" spans="2:9" x14ac:dyDescent="0.35">
      <c r="B44" s="67"/>
      <c r="C44" s="67"/>
      <c r="D44" s="67"/>
      <c r="E44" s="67"/>
      <c r="F44" s="67"/>
      <c r="G44" s="67"/>
      <c r="H44" s="67"/>
      <c r="I44" s="67"/>
    </row>
    <row r="45" spans="2:9" x14ac:dyDescent="0.35">
      <c r="B45" s="67"/>
      <c r="C45" s="67"/>
      <c r="D45" s="67"/>
      <c r="E45" s="67"/>
      <c r="F45" s="67"/>
      <c r="G45" s="67"/>
      <c r="H45" s="67"/>
      <c r="I45" s="67"/>
    </row>
    <row r="46" spans="2:9" x14ac:dyDescent="0.35">
      <c r="B46" s="67"/>
      <c r="C46" s="67"/>
      <c r="D46" s="67"/>
      <c r="E46" s="67"/>
      <c r="F46" s="67"/>
      <c r="G46" s="67"/>
      <c r="H46" s="67"/>
      <c r="I46" s="67"/>
    </row>
    <row r="47" spans="2:9" x14ac:dyDescent="0.35">
      <c r="B47" s="67"/>
      <c r="C47" s="67"/>
      <c r="D47" s="67"/>
      <c r="E47" s="67"/>
      <c r="F47" s="67"/>
      <c r="G47" s="67"/>
      <c r="H47" s="67"/>
      <c r="I47" s="67"/>
    </row>
    <row r="48" spans="2:9" x14ac:dyDescent="0.35">
      <c r="B48" s="67"/>
      <c r="C48" s="67"/>
      <c r="D48" s="67"/>
      <c r="E48" s="67"/>
      <c r="F48" s="67"/>
      <c r="G48" s="67"/>
      <c r="H48" s="67"/>
      <c r="I48" s="67"/>
    </row>
    <row r="49" spans="2:9" x14ac:dyDescent="0.35">
      <c r="B49" s="67"/>
      <c r="C49" s="67"/>
      <c r="D49" s="67"/>
      <c r="E49" s="67"/>
      <c r="F49" s="67"/>
      <c r="G49" s="67"/>
      <c r="H49" s="67"/>
      <c r="I49" s="67"/>
    </row>
    <row r="50" spans="2:9" x14ac:dyDescent="0.35">
      <c r="B50" s="67"/>
      <c r="C50" s="67"/>
      <c r="D50" s="67"/>
      <c r="E50" s="67"/>
      <c r="F50" s="67"/>
      <c r="G50" s="67"/>
      <c r="H50" s="67"/>
      <c r="I50" s="67"/>
    </row>
    <row r="51" spans="2:9" x14ac:dyDescent="0.35">
      <c r="B51" s="67"/>
      <c r="C51" s="67"/>
      <c r="D51" s="67"/>
      <c r="E51" s="67"/>
      <c r="F51" s="67"/>
      <c r="G51" s="67"/>
      <c r="H51" s="67"/>
      <c r="I51" s="67"/>
    </row>
    <row r="52" spans="2:9" x14ac:dyDescent="0.35">
      <c r="B52" s="67"/>
      <c r="C52" s="67"/>
      <c r="D52" s="67"/>
      <c r="E52" s="67"/>
      <c r="F52" s="67"/>
      <c r="G52" s="67"/>
      <c r="H52" s="67"/>
      <c r="I52" s="67"/>
    </row>
    <row r="53" spans="2:9" x14ac:dyDescent="0.35">
      <c r="B53" s="67"/>
      <c r="C53" s="67"/>
      <c r="D53" s="67"/>
      <c r="E53" s="67"/>
      <c r="F53" s="67"/>
      <c r="G53" s="67"/>
      <c r="H53" s="67"/>
      <c r="I53" s="67"/>
    </row>
    <row r="54" spans="2:9" x14ac:dyDescent="0.35">
      <c r="B54" s="67"/>
      <c r="C54" s="67"/>
      <c r="D54" s="67"/>
      <c r="E54" s="67"/>
      <c r="F54" s="67"/>
      <c r="G54" s="67"/>
      <c r="H54" s="67"/>
      <c r="I54" s="67"/>
    </row>
    <row r="55" spans="2:9" x14ac:dyDescent="0.35">
      <c r="B55" s="67"/>
      <c r="C55" s="67"/>
      <c r="D55" s="67"/>
      <c r="E55" s="67"/>
      <c r="F55" s="67"/>
      <c r="G55" s="67"/>
      <c r="H55" s="67"/>
      <c r="I55" s="67"/>
    </row>
    <row r="56" spans="2:9" x14ac:dyDescent="0.35">
      <c r="B56" s="67"/>
      <c r="C56" s="67"/>
      <c r="D56" s="67"/>
      <c r="E56" s="67"/>
      <c r="F56" s="67"/>
      <c r="G56" s="67"/>
      <c r="H56" s="67"/>
      <c r="I56" s="67"/>
    </row>
    <row r="57" spans="2:9" x14ac:dyDescent="0.35">
      <c r="B57" s="67"/>
      <c r="C57" s="67"/>
      <c r="D57" s="67"/>
      <c r="E57" s="67"/>
      <c r="F57" s="67"/>
      <c r="G57" s="67"/>
      <c r="H57" s="67"/>
      <c r="I57" s="67"/>
    </row>
    <row r="58" spans="2:9" x14ac:dyDescent="0.35">
      <c r="B58" s="67"/>
      <c r="C58" s="67"/>
      <c r="D58" s="67"/>
      <c r="E58" s="67"/>
      <c r="F58" s="67"/>
      <c r="G58" s="67"/>
      <c r="H58" s="67"/>
      <c r="I58" s="67"/>
    </row>
    <row r="59" spans="2:9" x14ac:dyDescent="0.35">
      <c r="B59" s="67"/>
      <c r="C59" s="67"/>
      <c r="D59" s="67"/>
      <c r="E59" s="67"/>
      <c r="F59" s="67"/>
      <c r="G59" s="67"/>
      <c r="H59" s="67"/>
      <c r="I59" s="67"/>
    </row>
    <row r="60" spans="2:9" x14ac:dyDescent="0.35">
      <c r="B60" s="67"/>
      <c r="C60" s="67"/>
      <c r="D60" s="67"/>
      <c r="E60" s="67"/>
      <c r="F60" s="67"/>
      <c r="G60" s="67"/>
      <c r="H60" s="67"/>
      <c r="I60" s="67"/>
    </row>
    <row r="61" spans="2:9" x14ac:dyDescent="0.35">
      <c r="B61" s="67"/>
      <c r="C61" s="67"/>
      <c r="D61" s="67"/>
      <c r="E61" s="67"/>
      <c r="F61" s="67"/>
      <c r="G61" s="67"/>
      <c r="H61" s="67"/>
      <c r="I61" s="67"/>
    </row>
    <row r="62" spans="2:9" x14ac:dyDescent="0.35">
      <c r="B62" s="67"/>
      <c r="C62" s="67"/>
      <c r="D62" s="67"/>
      <c r="E62" s="67"/>
      <c r="F62" s="67"/>
      <c r="G62" s="67"/>
      <c r="H62" s="67"/>
      <c r="I62" s="67"/>
    </row>
    <row r="63" spans="2:9" x14ac:dyDescent="0.35">
      <c r="B63" s="67"/>
      <c r="C63" s="67"/>
      <c r="D63" s="67"/>
      <c r="E63" s="67"/>
      <c r="F63" s="67"/>
      <c r="G63" s="67"/>
      <c r="H63" s="67"/>
      <c r="I63" s="67"/>
    </row>
    <row r="64" spans="2:9" x14ac:dyDescent="0.35">
      <c r="B64" s="67"/>
      <c r="C64" s="67"/>
      <c r="D64" s="67"/>
      <c r="E64" s="67"/>
      <c r="F64" s="67"/>
      <c r="G64" s="67"/>
      <c r="H64" s="67"/>
      <c r="I64" s="67"/>
    </row>
    <row r="65" spans="2:9" x14ac:dyDescent="0.35">
      <c r="B65" s="67"/>
      <c r="C65" s="67"/>
      <c r="D65" s="67"/>
      <c r="E65" s="67"/>
      <c r="F65" s="67"/>
      <c r="G65" s="67"/>
      <c r="H65" s="67"/>
      <c r="I65" s="67"/>
    </row>
    <row r="66" spans="2:9" x14ac:dyDescent="0.35">
      <c r="B66" s="67"/>
      <c r="C66" s="67"/>
      <c r="D66" s="67"/>
      <c r="E66" s="67"/>
      <c r="F66" s="67"/>
      <c r="G66" s="67"/>
      <c r="H66" s="67"/>
      <c r="I66" s="67"/>
    </row>
    <row r="67" spans="2:9" x14ac:dyDescent="0.35">
      <c r="B67" s="67"/>
      <c r="C67" s="67"/>
      <c r="D67" s="67"/>
      <c r="E67" s="67"/>
      <c r="F67" s="67"/>
      <c r="G67" s="67"/>
      <c r="H67" s="67"/>
      <c r="I67" s="67"/>
    </row>
    <row r="68" spans="2:9" x14ac:dyDescent="0.35">
      <c r="B68" s="67"/>
      <c r="C68" s="67"/>
      <c r="D68" s="67"/>
      <c r="E68" s="67"/>
      <c r="F68" s="67"/>
      <c r="G68" s="67"/>
      <c r="H68" s="67"/>
      <c r="I68" s="67"/>
    </row>
    <row r="69" spans="2:9" x14ac:dyDescent="0.35">
      <c r="B69" s="67"/>
      <c r="C69" s="67"/>
      <c r="D69" s="67"/>
      <c r="E69" s="67"/>
      <c r="F69" s="67"/>
      <c r="G69" s="67"/>
      <c r="H69" s="67"/>
      <c r="I69" s="67"/>
    </row>
    <row r="70" spans="2:9" x14ac:dyDescent="0.35">
      <c r="B70" s="67"/>
      <c r="C70" s="67"/>
      <c r="D70" s="67"/>
      <c r="E70" s="67"/>
      <c r="F70" s="67"/>
      <c r="G70" s="67"/>
      <c r="H70" s="67"/>
      <c r="I70" s="67"/>
    </row>
    <row r="71" spans="2:9" x14ac:dyDescent="0.35">
      <c r="B71" s="67"/>
      <c r="C71" s="67"/>
      <c r="D71" s="67"/>
      <c r="E71" s="67"/>
      <c r="F71" s="67"/>
      <c r="G71" s="67"/>
      <c r="H71" s="67"/>
      <c r="I71" s="67"/>
    </row>
    <row r="72" spans="2:9" x14ac:dyDescent="0.35">
      <c r="B72" s="67"/>
      <c r="C72" s="67"/>
      <c r="D72" s="67"/>
      <c r="E72" s="67"/>
      <c r="F72" s="67"/>
      <c r="G72" s="67"/>
      <c r="H72" s="67"/>
      <c r="I72" s="67"/>
    </row>
    <row r="73" spans="2:9" x14ac:dyDescent="0.35">
      <c r="B73" s="67"/>
      <c r="C73" s="67"/>
      <c r="D73" s="67"/>
      <c r="E73" s="67"/>
      <c r="F73" s="67"/>
      <c r="G73" s="67"/>
      <c r="H73" s="67"/>
      <c r="I73" s="67"/>
    </row>
    <row r="74" spans="2:9" x14ac:dyDescent="0.35">
      <c r="B74" s="67"/>
      <c r="C74" s="67"/>
      <c r="D74" s="67"/>
      <c r="E74" s="67"/>
      <c r="F74" s="67"/>
      <c r="G74" s="67"/>
      <c r="H74" s="67"/>
      <c r="I74" s="67"/>
    </row>
    <row r="75" spans="2:9" x14ac:dyDescent="0.35">
      <c r="B75" s="67"/>
      <c r="C75" s="67"/>
      <c r="D75" s="67"/>
      <c r="E75" s="67"/>
      <c r="F75" s="67"/>
      <c r="G75" s="67"/>
      <c r="H75" s="67"/>
      <c r="I75" s="67"/>
    </row>
    <row r="76" spans="2:9" x14ac:dyDescent="0.35">
      <c r="B76" s="67"/>
      <c r="C76" s="67"/>
      <c r="D76" s="67"/>
      <c r="E76" s="67"/>
      <c r="F76" s="67"/>
      <c r="G76" s="67"/>
      <c r="H76" s="67"/>
      <c r="I76" s="67"/>
    </row>
    <row r="77" spans="2:9" x14ac:dyDescent="0.35">
      <c r="B77" s="67"/>
      <c r="C77" s="67"/>
      <c r="D77" s="67"/>
      <c r="E77" s="67"/>
      <c r="F77" s="67"/>
      <c r="G77" s="67"/>
      <c r="H77" s="67"/>
      <c r="I77" s="67"/>
    </row>
    <row r="78" spans="2:9" x14ac:dyDescent="0.35">
      <c r="B78" s="67"/>
      <c r="C78" s="67"/>
      <c r="D78" s="67"/>
      <c r="E78" s="67"/>
      <c r="F78" s="67"/>
      <c r="G78" s="67"/>
      <c r="H78" s="67"/>
      <c r="I78" s="67"/>
    </row>
    <row r="79" spans="2:9" x14ac:dyDescent="0.35">
      <c r="B79" s="67"/>
      <c r="C79" s="67"/>
      <c r="D79" s="67"/>
      <c r="E79" s="67"/>
      <c r="F79" s="67"/>
      <c r="G79" s="67"/>
      <c r="H79" s="67"/>
      <c r="I79" s="67"/>
    </row>
    <row r="80" spans="2:9" x14ac:dyDescent="0.35">
      <c r="B80" s="67"/>
      <c r="C80" s="67"/>
      <c r="D80" s="67"/>
      <c r="E80" s="67"/>
      <c r="F80" s="67"/>
      <c r="G80" s="67"/>
      <c r="H80" s="67"/>
      <c r="I80" s="67"/>
    </row>
    <row r="81" spans="2:9" x14ac:dyDescent="0.35">
      <c r="B81" s="67"/>
      <c r="C81" s="67"/>
      <c r="D81" s="67"/>
      <c r="E81" s="67"/>
      <c r="F81" s="67"/>
      <c r="G81" s="67"/>
      <c r="H81" s="67"/>
      <c r="I81" s="67"/>
    </row>
    <row r="82" spans="2:9" x14ac:dyDescent="0.35">
      <c r="B82" s="67"/>
      <c r="C82" s="67"/>
      <c r="D82" s="67"/>
      <c r="E82" s="67"/>
      <c r="F82" s="67"/>
      <c r="G82" s="67"/>
      <c r="H82" s="67"/>
      <c r="I82" s="67"/>
    </row>
    <row r="83" spans="2:9" x14ac:dyDescent="0.35">
      <c r="B83" s="67"/>
      <c r="C83" s="67"/>
      <c r="D83" s="67"/>
      <c r="E83" s="67"/>
      <c r="F83" s="67"/>
      <c r="G83" s="67"/>
      <c r="H83" s="67"/>
      <c r="I83" s="67"/>
    </row>
    <row r="84" spans="2:9" x14ac:dyDescent="0.35">
      <c r="B84" s="67"/>
      <c r="C84" s="67"/>
      <c r="D84" s="67"/>
      <c r="E84" s="67"/>
      <c r="F84" s="67"/>
      <c r="G84" s="67"/>
      <c r="H84" s="67"/>
      <c r="I84" s="67"/>
    </row>
    <row r="85" spans="2:9" x14ac:dyDescent="0.35">
      <c r="B85" s="67"/>
      <c r="C85" s="67"/>
      <c r="D85" s="67"/>
      <c r="E85" s="67"/>
      <c r="F85" s="67"/>
      <c r="G85" s="67"/>
      <c r="H85" s="67"/>
      <c r="I85" s="67"/>
    </row>
    <row r="86" spans="2:9" x14ac:dyDescent="0.35">
      <c r="B86" s="67"/>
      <c r="C86" s="67"/>
      <c r="D86" s="67"/>
      <c r="E86" s="67"/>
      <c r="F86" s="67"/>
      <c r="G86" s="67"/>
      <c r="H86" s="67"/>
      <c r="I86" s="67"/>
    </row>
    <row r="87" spans="2:9" x14ac:dyDescent="0.35">
      <c r="B87" s="67"/>
      <c r="C87" s="67"/>
      <c r="D87" s="67"/>
      <c r="E87" s="67"/>
      <c r="F87" s="67"/>
      <c r="G87" s="67"/>
      <c r="H87" s="67"/>
      <c r="I87" s="67"/>
    </row>
    <row r="88" spans="2:9" x14ac:dyDescent="0.35">
      <c r="B88" s="67"/>
      <c r="C88" s="67"/>
      <c r="D88" s="67"/>
      <c r="E88" s="67"/>
      <c r="F88" s="67"/>
      <c r="G88" s="67"/>
      <c r="H88" s="67"/>
      <c r="I88" s="67"/>
    </row>
    <row r="89" spans="2:9" x14ac:dyDescent="0.35">
      <c r="B89" s="67"/>
      <c r="C89" s="67"/>
      <c r="D89" s="67"/>
      <c r="E89" s="67"/>
      <c r="F89" s="67"/>
      <c r="G89" s="67"/>
      <c r="H89" s="67"/>
      <c r="I89" s="67"/>
    </row>
    <row r="90" spans="2:9" x14ac:dyDescent="0.35">
      <c r="B90" s="67"/>
      <c r="C90" s="67"/>
      <c r="D90" s="67"/>
      <c r="E90" s="67"/>
      <c r="F90" s="67"/>
      <c r="G90" s="67"/>
      <c r="H90" s="67"/>
      <c r="I90" s="67"/>
    </row>
    <row r="91" spans="2:9" x14ac:dyDescent="0.35">
      <c r="B91" s="67"/>
      <c r="C91" s="67"/>
      <c r="D91" s="67"/>
      <c r="E91" s="67"/>
      <c r="F91" s="67"/>
      <c r="G91" s="67"/>
      <c r="H91" s="67"/>
      <c r="I91" s="67"/>
    </row>
    <row r="92" spans="2:9" x14ac:dyDescent="0.35">
      <c r="B92" s="67"/>
      <c r="C92" s="67"/>
      <c r="D92" s="67"/>
      <c r="E92" s="67"/>
      <c r="F92" s="67"/>
      <c r="G92" s="67"/>
      <c r="H92" s="67"/>
      <c r="I92" s="67"/>
    </row>
    <row r="93" spans="2:9" x14ac:dyDescent="0.35">
      <c r="B93" s="67"/>
      <c r="C93" s="67"/>
      <c r="D93" s="67"/>
      <c r="E93" s="67"/>
      <c r="F93" s="67"/>
      <c r="G93" s="67"/>
      <c r="H93" s="67"/>
      <c r="I93" s="67"/>
    </row>
    <row r="94" spans="2:9" x14ac:dyDescent="0.35">
      <c r="B94" s="67"/>
      <c r="C94" s="67"/>
      <c r="D94" s="67"/>
      <c r="E94" s="67"/>
      <c r="F94" s="67"/>
      <c r="G94" s="67"/>
      <c r="H94" s="67"/>
      <c r="I94" s="67"/>
    </row>
    <row r="95" spans="2:9" x14ac:dyDescent="0.35">
      <c r="B95" s="67"/>
      <c r="C95" s="67"/>
      <c r="D95" s="67"/>
      <c r="E95" s="67"/>
      <c r="F95" s="67"/>
      <c r="G95" s="67"/>
      <c r="H95" s="67"/>
      <c r="I95" s="67"/>
    </row>
    <row r="96" spans="2:9" x14ac:dyDescent="0.35">
      <c r="B96" s="67"/>
      <c r="C96" s="67"/>
      <c r="D96" s="67"/>
      <c r="E96" s="67"/>
      <c r="F96" s="67"/>
      <c r="G96" s="67"/>
      <c r="H96" s="67"/>
      <c r="I96" s="67"/>
    </row>
    <row r="97" spans="2:9" x14ac:dyDescent="0.35">
      <c r="B97" s="67"/>
      <c r="C97" s="67"/>
      <c r="D97" s="67"/>
      <c r="E97" s="67"/>
      <c r="F97" s="67"/>
      <c r="G97" s="67"/>
      <c r="H97" s="67"/>
      <c r="I97" s="67"/>
    </row>
    <row r="98" spans="2:9" x14ac:dyDescent="0.35">
      <c r="B98" s="67"/>
      <c r="C98" s="67"/>
      <c r="D98" s="67"/>
      <c r="E98" s="67"/>
      <c r="F98" s="67"/>
      <c r="G98" s="67"/>
      <c r="H98" s="67"/>
      <c r="I98" s="67"/>
    </row>
    <row r="99" spans="2:9" x14ac:dyDescent="0.35">
      <c r="B99" s="67"/>
      <c r="C99" s="67"/>
      <c r="D99" s="67"/>
      <c r="E99" s="67"/>
      <c r="F99" s="67"/>
      <c r="G99" s="67"/>
      <c r="H99" s="67"/>
      <c r="I99" s="67"/>
    </row>
    <row r="100" spans="2:9" x14ac:dyDescent="0.35">
      <c r="B100" s="67"/>
      <c r="C100" s="67"/>
      <c r="D100" s="67"/>
      <c r="E100" s="67"/>
      <c r="F100" s="67"/>
      <c r="G100" s="67"/>
      <c r="H100" s="67"/>
      <c r="I100" s="67"/>
    </row>
    <row r="101" spans="2:9" x14ac:dyDescent="0.35">
      <c r="B101" s="67"/>
      <c r="C101" s="67"/>
      <c r="D101" s="67"/>
      <c r="E101" s="67"/>
      <c r="F101" s="67"/>
      <c r="G101" s="67"/>
      <c r="H101" s="67"/>
      <c r="I101" s="67"/>
    </row>
    <row r="102" spans="2:9" x14ac:dyDescent="0.35">
      <c r="B102" s="67"/>
      <c r="C102" s="67"/>
      <c r="D102" s="67"/>
      <c r="E102" s="67"/>
      <c r="F102" s="67"/>
      <c r="G102" s="67"/>
      <c r="H102" s="67"/>
      <c r="I102" s="67"/>
    </row>
    <row r="103" spans="2:9" x14ac:dyDescent="0.35">
      <c r="B103" s="67"/>
      <c r="C103" s="67"/>
      <c r="D103" s="67"/>
      <c r="E103" s="67"/>
      <c r="F103" s="67"/>
      <c r="G103" s="67"/>
      <c r="H103" s="67"/>
      <c r="I103" s="67"/>
    </row>
    <row r="104" spans="2:9" x14ac:dyDescent="0.35">
      <c r="B104" s="67"/>
      <c r="C104" s="67"/>
      <c r="D104" s="67"/>
      <c r="E104" s="67"/>
      <c r="F104" s="67"/>
      <c r="G104" s="67"/>
      <c r="H104" s="67"/>
      <c r="I104" s="67"/>
    </row>
    <row r="105" spans="2:9" x14ac:dyDescent="0.35">
      <c r="B105" s="67"/>
      <c r="C105" s="67"/>
      <c r="D105" s="67"/>
      <c r="E105" s="67"/>
      <c r="F105" s="67"/>
      <c r="G105" s="67"/>
      <c r="H105" s="67"/>
      <c r="I105" s="67"/>
    </row>
    <row r="106" spans="2:9" x14ac:dyDescent="0.35">
      <c r="B106" s="67"/>
      <c r="C106" s="67"/>
      <c r="D106" s="67"/>
      <c r="E106" s="67"/>
      <c r="F106" s="67"/>
      <c r="G106" s="67"/>
      <c r="H106" s="67"/>
      <c r="I106" s="67"/>
    </row>
    <row r="107" spans="2:9" x14ac:dyDescent="0.35">
      <c r="B107" s="67"/>
      <c r="C107" s="67"/>
      <c r="D107" s="67"/>
      <c r="E107" s="67"/>
      <c r="F107" s="67"/>
      <c r="G107" s="67"/>
      <c r="H107" s="67"/>
      <c r="I107" s="67"/>
    </row>
    <row r="108" spans="2:9" x14ac:dyDescent="0.35">
      <c r="B108" s="67"/>
      <c r="C108" s="67"/>
      <c r="D108" s="67"/>
      <c r="E108" s="67"/>
      <c r="F108" s="67"/>
      <c r="G108" s="67"/>
      <c r="H108" s="67"/>
      <c r="I108" s="67"/>
    </row>
    <row r="109" spans="2:9" x14ac:dyDescent="0.35">
      <c r="B109" s="67"/>
      <c r="C109" s="67"/>
      <c r="D109" s="67"/>
      <c r="E109" s="67"/>
      <c r="F109" s="67"/>
      <c r="G109" s="67"/>
      <c r="H109" s="67"/>
      <c r="I109" s="67"/>
    </row>
    <row r="110" spans="2:9" x14ac:dyDescent="0.35">
      <c r="B110" s="67"/>
      <c r="C110" s="67"/>
      <c r="D110" s="67"/>
      <c r="E110" s="67"/>
      <c r="F110" s="67"/>
      <c r="G110" s="67"/>
      <c r="H110" s="67"/>
      <c r="I110" s="67"/>
    </row>
    <row r="111" spans="2:9" x14ac:dyDescent="0.35">
      <c r="B111" s="67"/>
      <c r="C111" s="67"/>
      <c r="D111" s="67"/>
      <c r="E111" s="67"/>
      <c r="F111" s="67"/>
      <c r="G111" s="67"/>
      <c r="H111" s="67"/>
      <c r="I111" s="67"/>
    </row>
    <row r="112" spans="2:9" x14ac:dyDescent="0.35">
      <c r="B112" s="67"/>
      <c r="C112" s="67"/>
      <c r="D112" s="67"/>
      <c r="E112" s="67"/>
      <c r="F112" s="67"/>
      <c r="G112" s="67"/>
      <c r="H112" s="67"/>
      <c r="I112" s="67"/>
    </row>
    <row r="113" spans="2:9" x14ac:dyDescent="0.35">
      <c r="B113" s="67"/>
      <c r="C113" s="67"/>
      <c r="D113" s="67"/>
      <c r="E113" s="67"/>
      <c r="F113" s="67"/>
      <c r="G113" s="67"/>
      <c r="H113" s="67"/>
      <c r="I113" s="67"/>
    </row>
    <row r="114" spans="2:9" x14ac:dyDescent="0.35">
      <c r="B114" s="67"/>
      <c r="C114" s="67"/>
      <c r="D114" s="67"/>
      <c r="E114" s="67"/>
      <c r="F114" s="67"/>
      <c r="G114" s="67"/>
      <c r="H114" s="67"/>
      <c r="I114" s="67"/>
    </row>
    <row r="115" spans="2:9" x14ac:dyDescent="0.35">
      <c r="B115" s="67"/>
      <c r="C115" s="67"/>
      <c r="D115" s="67"/>
      <c r="E115" s="67"/>
      <c r="F115" s="67"/>
      <c r="G115" s="67"/>
      <c r="H115" s="67"/>
      <c r="I115" s="67"/>
    </row>
    <row r="116" spans="2:9" x14ac:dyDescent="0.35">
      <c r="B116" s="67"/>
      <c r="C116" s="67"/>
      <c r="D116" s="67"/>
      <c r="E116" s="67"/>
      <c r="F116" s="67"/>
      <c r="G116" s="67"/>
      <c r="H116" s="67"/>
      <c r="I116" s="67"/>
    </row>
    <row r="117" spans="2:9" x14ac:dyDescent="0.35">
      <c r="B117" s="67"/>
      <c r="C117" s="67"/>
      <c r="D117" s="67"/>
      <c r="E117" s="67"/>
      <c r="F117" s="67"/>
      <c r="G117" s="67"/>
      <c r="H117" s="67"/>
      <c r="I117" s="67"/>
    </row>
    <row r="118" spans="2:9" x14ac:dyDescent="0.35">
      <c r="B118" s="67"/>
      <c r="C118" s="67"/>
      <c r="D118" s="67"/>
      <c r="E118" s="67"/>
      <c r="F118" s="67"/>
      <c r="G118" s="67"/>
      <c r="H118" s="67"/>
      <c r="I118" s="67"/>
    </row>
    <row r="119" spans="2:9" x14ac:dyDescent="0.35">
      <c r="B119" s="67"/>
      <c r="C119" s="67"/>
      <c r="D119" s="67"/>
      <c r="E119" s="67"/>
      <c r="F119" s="67"/>
      <c r="G119" s="67"/>
      <c r="H119" s="67"/>
      <c r="I119" s="67"/>
    </row>
    <row r="120" spans="2:9" x14ac:dyDescent="0.35">
      <c r="B120" s="67"/>
      <c r="C120" s="67"/>
      <c r="D120" s="67"/>
      <c r="E120" s="67"/>
      <c r="F120" s="67"/>
      <c r="G120" s="67"/>
      <c r="H120" s="67"/>
      <c r="I120" s="67"/>
    </row>
    <row r="121" spans="2:9" x14ac:dyDescent="0.35">
      <c r="B121" s="67"/>
      <c r="C121" s="67"/>
      <c r="D121" s="67"/>
      <c r="E121" s="67"/>
      <c r="F121" s="67"/>
      <c r="G121" s="67"/>
      <c r="H121" s="67"/>
      <c r="I121" s="67"/>
    </row>
    <row r="122" spans="2:9" x14ac:dyDescent="0.35">
      <c r="B122" s="67"/>
      <c r="C122" s="67"/>
      <c r="D122" s="67"/>
      <c r="E122" s="67"/>
      <c r="F122" s="67"/>
      <c r="G122" s="67"/>
      <c r="H122" s="67"/>
      <c r="I122" s="67"/>
    </row>
    <row r="123" spans="2:9" x14ac:dyDescent="0.35">
      <c r="B123" s="67"/>
      <c r="C123" s="67"/>
      <c r="D123" s="67"/>
      <c r="E123" s="67"/>
      <c r="F123" s="67"/>
      <c r="G123" s="67"/>
      <c r="H123" s="67"/>
      <c r="I123" s="67"/>
    </row>
    <row r="124" spans="2:9" x14ac:dyDescent="0.35">
      <c r="B124" s="67"/>
      <c r="C124" s="67"/>
      <c r="D124" s="67"/>
      <c r="E124" s="67"/>
      <c r="F124" s="67"/>
      <c r="G124" s="67"/>
      <c r="H124" s="67"/>
      <c r="I124" s="67"/>
    </row>
    <row r="125" spans="2:9" x14ac:dyDescent="0.35">
      <c r="B125" s="67"/>
      <c r="C125" s="67"/>
      <c r="D125" s="67"/>
      <c r="E125" s="67"/>
      <c r="F125" s="67"/>
      <c r="G125" s="67"/>
      <c r="H125" s="67"/>
      <c r="I125" s="67"/>
    </row>
    <row r="126" spans="2:9" x14ac:dyDescent="0.35">
      <c r="B126" s="67"/>
      <c r="C126" s="67"/>
      <c r="D126" s="67"/>
      <c r="E126" s="67"/>
      <c r="F126" s="67"/>
      <c r="G126" s="67"/>
      <c r="H126" s="67"/>
      <c r="I126" s="67"/>
    </row>
    <row r="127" spans="2:9" x14ac:dyDescent="0.35">
      <c r="B127" s="67"/>
      <c r="C127" s="67"/>
      <c r="D127" s="67"/>
      <c r="E127" s="67"/>
      <c r="F127" s="67"/>
      <c r="G127" s="67"/>
      <c r="H127" s="67"/>
      <c r="I127" s="67"/>
    </row>
    <row r="128" spans="2:9" x14ac:dyDescent="0.35">
      <c r="B128" s="67"/>
      <c r="C128" s="67"/>
      <c r="D128" s="67"/>
      <c r="E128" s="67"/>
      <c r="F128" s="67"/>
      <c r="G128" s="67"/>
      <c r="H128" s="67"/>
      <c r="I128" s="67"/>
    </row>
    <row r="129" spans="2:9" x14ac:dyDescent="0.35">
      <c r="B129" s="67"/>
      <c r="C129" s="67"/>
      <c r="D129" s="67"/>
      <c r="E129" s="67"/>
      <c r="F129" s="67"/>
      <c r="G129" s="67"/>
      <c r="H129" s="67"/>
      <c r="I129" s="67"/>
    </row>
    <row r="130" spans="2:9" x14ac:dyDescent="0.35">
      <c r="B130" s="67"/>
      <c r="C130" s="67"/>
      <c r="D130" s="67"/>
      <c r="E130" s="67"/>
      <c r="F130" s="67"/>
      <c r="G130" s="67"/>
      <c r="H130" s="67"/>
      <c r="I130" s="67"/>
    </row>
  </sheetData>
  <mergeCells count="2">
    <mergeCell ref="B2:I2"/>
    <mergeCell ref="B9:I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zoomScale="104" zoomScaleNormal="104" workbookViewId="0">
      <selection activeCell="B12" sqref="B12"/>
    </sheetView>
  </sheetViews>
  <sheetFormatPr baseColWidth="10" defaultColWidth="10.81640625" defaultRowHeight="12.5" x14ac:dyDescent="0.35"/>
  <cols>
    <col min="1" max="1" width="3.7265625" style="80" customWidth="1"/>
    <col min="2" max="2" width="33.1796875" style="80" customWidth="1"/>
    <col min="3" max="16384" width="10.81640625" style="80"/>
  </cols>
  <sheetData>
    <row r="2" spans="2:6" x14ac:dyDescent="0.35">
      <c r="B2" s="81" t="s">
        <v>42</v>
      </c>
      <c r="C2" s="82"/>
      <c r="D2" s="82"/>
      <c r="E2" s="82"/>
      <c r="F2" s="82"/>
    </row>
    <row r="3" spans="2:6" x14ac:dyDescent="0.35">
      <c r="B3" s="81"/>
      <c r="C3" s="82"/>
      <c r="D3" s="82"/>
      <c r="E3" s="82"/>
      <c r="F3" s="82"/>
    </row>
    <row r="4" spans="2:6" x14ac:dyDescent="0.35">
      <c r="B4" s="83"/>
      <c r="C4" s="84">
        <v>2018</v>
      </c>
      <c r="D4" s="84">
        <v>2019</v>
      </c>
      <c r="E4" s="84">
        <v>2020</v>
      </c>
      <c r="F4" s="84">
        <v>2021</v>
      </c>
    </row>
    <row r="5" spans="2:6" x14ac:dyDescent="0.35">
      <c r="B5" s="85" t="s">
        <v>34</v>
      </c>
      <c r="C5" s="86">
        <v>0</v>
      </c>
      <c r="D5" s="86">
        <v>0</v>
      </c>
      <c r="E5" s="86">
        <v>-217</v>
      </c>
      <c r="F5" s="86">
        <v>-1709</v>
      </c>
    </row>
    <row r="6" spans="2:6" x14ac:dyDescent="0.35">
      <c r="B6" s="85" t="s">
        <v>35</v>
      </c>
      <c r="C6" s="87">
        <v>0</v>
      </c>
      <c r="D6" s="87">
        <v>0</v>
      </c>
      <c r="E6" s="87">
        <v>-1E-3</v>
      </c>
      <c r="F6" s="87">
        <v>-4.0000000000000001E-3</v>
      </c>
    </row>
    <row r="7" spans="2:6" ht="52.5" customHeight="1" x14ac:dyDescent="0.35">
      <c r="B7" s="106" t="s">
        <v>45</v>
      </c>
      <c r="C7" s="106"/>
      <c r="D7" s="106"/>
      <c r="E7" s="106"/>
      <c r="F7" s="106"/>
    </row>
    <row r="8" spans="2:6" x14ac:dyDescent="0.35">
      <c r="B8" s="80" t="s">
        <v>44</v>
      </c>
    </row>
    <row r="9" spans="2:6" x14ac:dyDescent="0.35">
      <c r="B9" s="80" t="s">
        <v>38</v>
      </c>
    </row>
    <row r="23" spans="3:6" x14ac:dyDescent="0.35">
      <c r="C23" s="88"/>
      <c r="D23" s="88"/>
      <c r="E23" s="88"/>
      <c r="F23" s="88"/>
    </row>
    <row r="24" spans="3:6" x14ac:dyDescent="0.35">
      <c r="C24" s="88"/>
      <c r="D24" s="88"/>
      <c r="E24" s="88"/>
      <c r="F24" s="88"/>
    </row>
    <row r="27" spans="3:6" x14ac:dyDescent="0.35">
      <c r="C27" s="89"/>
      <c r="D27" s="89"/>
      <c r="E27" s="89"/>
      <c r="F27" s="89"/>
    </row>
  </sheetData>
  <mergeCells count="1"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Tableau 1</vt:lpstr>
      <vt:lpstr>Tableau 2</vt:lpstr>
      <vt:lpstr>Graphique 1</vt:lpstr>
      <vt:lpstr>Graphique 2</vt:lpstr>
      <vt:lpstr>Tableau complémentaire A</vt:lpstr>
      <vt:lpstr>'Graphique 1'!Zone_d_impression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GUHUR, Laureen (DREES/DIRECTION/BPC)</cp:lastModifiedBy>
  <dcterms:created xsi:type="dcterms:W3CDTF">2023-11-02T14:46:22Z</dcterms:created>
  <dcterms:modified xsi:type="dcterms:W3CDTF">2023-12-18T10:27:07Z</dcterms:modified>
</cp:coreProperties>
</file>