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xr:revisionPtr revIDLastSave="19" documentId="13_ncr:1_{0DC6DCF0-B131-423D-BB4F-709E0D063B12}" xr6:coauthVersionLast="47" xr6:coauthVersionMax="47" xr10:uidLastSave="{C49704C3-FD49-4474-B908-D5F3100956D0}"/>
  <bookViews>
    <workbookView xWindow="384" yWindow="384" windowWidth="15240" windowHeight="11112" xr2:uid="{00000000-000D-0000-FFFF-FFFF00000000}"/>
  </bookViews>
  <sheets>
    <sheet name="F16_Graphique 1" sheetId="1" r:id="rId1"/>
    <sheet name="F16_Tableau 1" sheetId="3" r:id="rId2"/>
    <sheet name="F16_Graphique 2" sheetId="2" r:id="rId3"/>
    <sheet name="F16_Graphique encadré 1"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4" l="1"/>
  <c r="C8" i="4"/>
  <c r="C9" i="4"/>
  <c r="C10" i="4"/>
  <c r="C11" i="4"/>
  <c r="C12" i="4"/>
  <c r="C13" i="4"/>
  <c r="C14" i="4"/>
  <c r="C15" i="4"/>
  <c r="C6" i="4"/>
</calcChain>
</file>

<file path=xl/sharedStrings.xml><?xml version="1.0" encoding="utf-8"?>
<sst xmlns="http://schemas.openxmlformats.org/spreadsheetml/2006/main" count="81" uniqueCount="49">
  <si>
    <t>Financement : CSG</t>
  </si>
  <si>
    <t>Financement : cotisations et autres</t>
  </si>
  <si>
    <t>Financement : taxes</t>
  </si>
  <si>
    <t>Remboursements de l'AMO</t>
  </si>
  <si>
    <t>Remboursements de la CMU-C</t>
  </si>
  <si>
    <t>Prestations de l'ACS</t>
  </si>
  <si>
    <t>D1</t>
  </si>
  <si>
    <t>D2</t>
  </si>
  <si>
    <t>D3</t>
  </si>
  <si>
    <t>D4</t>
  </si>
  <si>
    <t>D5</t>
  </si>
  <si>
    <t>D6</t>
  </si>
  <si>
    <t>D7</t>
  </si>
  <si>
    <t>D8</t>
  </si>
  <si>
    <t>D9</t>
  </si>
  <si>
    <t>D10</t>
  </si>
  <si>
    <t>Total</t>
  </si>
  <si>
    <t>Dixièmes de niveau de vie</t>
  </si>
  <si>
    <t xml:space="preserve">En euros </t>
  </si>
  <si>
    <t>Graphique 2. Financements et prestations de l’assurance maladie complémentaire selon le niveau de vie, en 2019</t>
  </si>
  <si>
    <t>Forfait social réduit sur les contrats d’entreprise</t>
  </si>
  <si>
    <t>Abattement d’IR sur les contrats d’entreprise</t>
  </si>
  <si>
    <t>Aides socio-fiscales sur les contrats des indépendants</t>
  </si>
  <si>
    <t>ACS</t>
  </si>
  <si>
    <t>CMU-C</t>
  </si>
  <si>
    <t>Total des aides</t>
  </si>
  <si>
    <t>En euros</t>
  </si>
  <si>
    <t>Graphique Encadré 1. Aides annuelles à la complémentaire santé par ménage et selon le niveau de vie, en 2017</t>
  </si>
  <si>
    <r>
      <t xml:space="preserve">ACS : aide au paiement d’une complémentaire santé ; AMO : assurance maladie obligatoire ; CMU-C : couverture maladie universelle complémentaire ; CSG : contribution sociale généralisée.			
</t>
    </r>
    <r>
      <rPr>
        <b/>
        <sz val="8"/>
        <rFont val="Marianne"/>
        <family val="3"/>
      </rPr>
      <t xml:space="preserve">Note &gt; </t>
    </r>
    <r>
      <rPr>
        <sz val="8"/>
        <rFont val="Marianne"/>
        <family val="3"/>
      </rPr>
      <t xml:space="preserve">Les prestations de l’assurance maladie publique regroupent les prestations de l’AMO d’une part et les prestations au titre de la CMU-C et les chèques ACS d’autre part. Les prestations de l’AMO correspondent aux prestations en nature individualisables prises en charge par l’AMO. Elles peuvent être remboursées aux ménages ou versées directement aux prestataires au titre de ces soins. Les prestations au titre de la CMU-C correspondent à la partie complémentaire des soins financée par la CMU-C et dont les bénéficiaires sont exemptés (ticket modérateur [TM]). Le financement est séparé entre les cotisations et la CSG d’une part, les taxes (dont la taxe de solidarité additionnelle [TSA], qui finance les prestations de la CMU-C et de l’ACS), d’autre part.
</t>
    </r>
    <r>
      <rPr>
        <b/>
        <sz val="8"/>
        <rFont val="Marianne"/>
        <family val="3"/>
      </rPr>
      <t>Lecture &gt;</t>
    </r>
    <r>
      <rPr>
        <sz val="8"/>
        <rFont val="Marianne"/>
        <family val="3"/>
      </rPr>
      <t xml:space="preserve"> Un ménage du cinquième dixième de niveau de vie (D5) perçoit chaque année en moyenne 4 890 euros de prestations, en incluant celles de l’AMO et celles au titre de la CMU-C ou de l’ACS (sous forme d’un chèque). Il contribue au financement de l’AMO à hauteur de 4 134 euros (cotisations, CSG, et taxes).
</t>
    </r>
    <r>
      <rPr>
        <b/>
        <sz val="8"/>
        <rFont val="Marianne"/>
        <family val="3"/>
      </rPr>
      <t>Champ &gt;</t>
    </r>
    <r>
      <rPr>
        <sz val="8"/>
        <rFont val="Marianne"/>
        <family val="3"/>
      </rPr>
      <t xml:space="preserve"> Ménages vivant en logement ordinaire en France métropolitaine ; dépenses de santé présentées au remboursement de l’AMO, pour tous les soins de ville et hospitaliers, calées sur les montants de France entière.
</t>
    </r>
    <r>
      <rPr>
        <b/>
        <sz val="8"/>
        <rFont val="Marianne"/>
        <family val="3"/>
      </rPr>
      <t xml:space="preserve">Source &gt; </t>
    </r>
    <r>
      <rPr>
        <sz val="8"/>
        <rFont val="Marianne"/>
        <family val="3"/>
      </rPr>
      <t>DREES, modèle de microsimulation Ines-Omar 2019.</t>
    </r>
  </si>
  <si>
    <t>... avant financement de l'Assurance maladie</t>
  </si>
  <si>
    <t>... après financement de l'Assurance maladie</t>
  </si>
  <si>
    <t>... après prestations de l'Assurance maladie</t>
  </si>
  <si>
    <t>Niveau de vie…</t>
  </si>
  <si>
    <t>Dixièmes 
de niveau de vie</t>
  </si>
  <si>
    <t>Remboursements 
complémentaires à l'hôpital</t>
  </si>
  <si>
    <t>Primes de 
complémentaire santé</t>
  </si>
  <si>
    <r>
      <rPr>
        <b/>
        <sz val="8"/>
        <rFont val="Marianne"/>
        <family val="3"/>
      </rPr>
      <t xml:space="preserve">Note &gt; </t>
    </r>
    <r>
      <rPr>
        <sz val="8"/>
        <rFont val="Marianne"/>
        <family val="3"/>
      </rPr>
      <t xml:space="preserve">Montant annuel moyen par ménage.
</t>
    </r>
    <r>
      <rPr>
        <b/>
        <sz val="8"/>
        <rFont val="Marianne"/>
        <family val="3"/>
      </rPr>
      <t xml:space="preserve">Lecture &gt; </t>
    </r>
    <r>
      <rPr>
        <sz val="8"/>
        <rFont val="Marianne"/>
        <family val="3"/>
      </rPr>
      <t xml:space="preserve">Un ménage du dernier dixième de niveau de vie (D10) perçoit chaque année en moyenne 1 170 euros de l’Assurance maladie complémentaire (AMC) privée sur le champ des soins présentés au remboursement de l’Assurance maladie obligatoire (AMO), dont 135 euros pour des soins reçus à l’hôpital. Il verse par ailleurs 1 267 euros de primes de complémentaire santé en moyenne, en incluant la participation de l’employeur mais en excluant les frais de gestion de l’organisme complémentaire et la taxe de solidarité additionnelle (TSA).
</t>
    </r>
    <r>
      <rPr>
        <b/>
        <sz val="8"/>
        <rFont val="Marianne"/>
        <family val="3"/>
      </rPr>
      <t xml:space="preserve">Champ &gt; </t>
    </r>
    <r>
      <rPr>
        <sz val="8"/>
        <rFont val="Marianne"/>
        <family val="3"/>
      </rPr>
      <t xml:space="preserve">Ménages vivant en logement ordinaire en France métropolitaine ; dépenses de santé présentées au remboursement de l’AMO, pour tous les soins de ville et hospitaliers, calées sur les montants de France entière.
</t>
    </r>
    <r>
      <rPr>
        <b/>
        <sz val="8"/>
        <rFont val="Marianne"/>
        <family val="3"/>
      </rPr>
      <t xml:space="preserve">Source &gt; </t>
    </r>
    <r>
      <rPr>
        <sz val="8"/>
        <rFont val="Marianne"/>
        <family val="3"/>
      </rPr>
      <t>DREES, modèle de microsimulation Ines-Omar 2019.</t>
    </r>
  </si>
  <si>
    <t xml:space="preserve">Graphique 1. Financements et prestations de l’assurance maladie publique selon le niveau de vie, en 2019
</t>
  </si>
  <si>
    <t>Tableau 1. Les niveaux de vie avant et après transferts de l’assurance maladie publique, en 2019</t>
  </si>
  <si>
    <t>Montant annuel moyen par ménage, en euros par UC</t>
  </si>
  <si>
    <r>
      <t xml:space="preserve">ACS : aide au paiement d’une complémentaire santé ; AMO : assurance maladie obligatoire ; CMU-C : couverture maladie universelle complémentaire ; CSG : contribution sociale généralisée ; UC : unité de consommation.
</t>
    </r>
    <r>
      <rPr>
        <b/>
        <sz val="8"/>
        <rFont val="Marianne"/>
        <family val="3"/>
      </rPr>
      <t xml:space="preserve">Lecture &gt; </t>
    </r>
    <r>
      <rPr>
        <sz val="8"/>
        <rFont val="Marianne"/>
        <family val="3"/>
      </rPr>
      <t xml:space="preserve">Un ménage du premier dixième  de niveau de vie (D1) dispose d’un niveau de vie moyen de 8 210 euros par UC avant le financement de l’assurance maladie publique. Il contribue au financement de l’Assurance maladie à hauteur de 818 euros par UC en moyenne (dont 99 euros au titre de la CSG, 64 euros de cotisations et autres financements et 655 euros de taxes y compris TSA). Puis ce ménage reçoit 3 206 euros par UC de remboursements en moyenne (dont 2 939 euros de l’AMO, 233 euros au titre de la CMU-C et 32 euros de chèque ACS). En fin de compte, son niveau de vie après prise en compte de l’Assurance maladie est de 10 596 euros par UC.
</t>
    </r>
    <r>
      <rPr>
        <b/>
        <sz val="8"/>
        <rFont val="Marianne"/>
        <family val="3"/>
      </rPr>
      <t>Champ &gt;</t>
    </r>
    <r>
      <rPr>
        <sz val="8"/>
        <rFont val="Marianne"/>
        <family val="3"/>
      </rPr>
      <t xml:space="preserve"> Ménages vivant en logement ordinaire en France métropolitaine ; dépenses de santé présentées au remboursement de l’AMO, pour tous les soins de ville et hospitaliers, calées sur les montants de France entière.
</t>
    </r>
    <r>
      <rPr>
        <b/>
        <sz val="8"/>
        <rFont val="Marianne"/>
        <family val="3"/>
      </rPr>
      <t xml:space="preserve">Source &gt; </t>
    </r>
    <r>
      <rPr>
        <sz val="8"/>
        <rFont val="Marianne"/>
        <family val="3"/>
      </rPr>
      <t>DREES, modèle de microsimulation Ines-Omar 2019.</t>
    </r>
  </si>
  <si>
    <t>Financements</t>
  </si>
  <si>
    <t>Prestations</t>
  </si>
  <si>
    <t xml:space="preserve"> 
AMO</t>
  </si>
  <si>
    <t xml:space="preserve"> Cotisations et CSG</t>
  </si>
  <si>
    <t>Taxes</t>
  </si>
  <si>
    <t xml:space="preserve">
CMU-C et chèque ACS</t>
  </si>
  <si>
    <t>Remboursements complémentaires en soins de ville</t>
  </si>
  <si>
    <r>
      <t xml:space="preserve">ACS : aide au paiement d’une complémentaire santé ; CMU-C : couverture maladie universelle complémentaire ; IR : impôt sur le revenu.
</t>
    </r>
    <r>
      <rPr>
        <b/>
        <sz val="8"/>
        <rFont val="Marianne"/>
        <family val="3"/>
      </rPr>
      <t xml:space="preserve">Lecture &gt; </t>
    </r>
    <r>
      <rPr>
        <sz val="8"/>
        <rFont val="Marianne"/>
        <family val="3"/>
      </rPr>
      <t xml:space="preserve">Les 10 % des ménages dont le niveau de vie est le plus élevé (D10) reçoivent en moyenne 231 euros par an d’aides publiques en 2017, dont 90 euros d’aides socio-fiscales sur les contrats des indépendants, 89 euros sous la forme d’abattement de l’assiette d’impôt sur le revenu de la cotisation de complémentaire santé pour les salariés, et 35 euros sous la forme d’un taux réduit de forfait social sur la part employeur.
</t>
    </r>
    <r>
      <rPr>
        <b/>
        <sz val="8"/>
        <rFont val="Marianne"/>
        <family val="3"/>
      </rPr>
      <t xml:space="preserve">Champ &gt; </t>
    </r>
    <r>
      <rPr>
        <sz val="8"/>
        <rFont val="Marianne"/>
        <family val="3"/>
      </rPr>
      <t xml:space="preserve">Ménages vivant en logement ordinaire ; dépenses de santé présentées au remboursement de l’assurance maladie obligatoire (AMO), pour tous les soins de ville et hospitaliers, calées sur les montants de France entière.
</t>
    </r>
    <r>
      <rPr>
        <b/>
        <sz val="8"/>
        <rFont val="Marianne"/>
        <family val="3"/>
      </rPr>
      <t>Source &gt;</t>
    </r>
    <r>
      <rPr>
        <sz val="8"/>
        <rFont val="Marianne"/>
        <family val="3"/>
      </rPr>
      <t xml:space="preserve"> DREES, modèle de microsimulation Ines-Omar 2017.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</si>
</sst>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8"/>
      <color theme="1"/>
      <name val="Marianne"/>
      <family val="3"/>
    </font>
    <font>
      <b/>
      <sz val="8"/>
      <name val="Marianne"/>
      <family val="3"/>
    </font>
    <font>
      <sz val="8"/>
      <color theme="1"/>
      <name val="Marianne"/>
      <family val="3"/>
    </font>
    <font>
      <sz val="8"/>
      <color theme="1"/>
      <name val="Marianne"/>
      <family val="3"/>
    </font>
    <font>
      <sz val="8"/>
      <color rgb="FF00B050"/>
      <name val="Marianne"/>
      <family val="3"/>
    </font>
    <font>
      <sz val="8"/>
      <name val="Marianne"/>
      <family val="3"/>
    </font>
    <font>
      <sz val="11"/>
      <name val="Calibri"/>
      <family val="2"/>
      <scheme val="minor"/>
    </font>
    <font>
      <sz val="9"/>
      <color theme="1"/>
      <name val="Calibri"/>
      <family val="2"/>
      <scheme val="minor"/>
    </font>
    <font>
      <b/>
      <sz val="8"/>
      <color theme="1"/>
      <name val="Marianne"/>
      <family val="3"/>
    </font>
    <font>
      <sz val="8"/>
      <color theme="1"/>
      <name val="Marianne"/>
      <family val="3"/>
    </font>
    <font>
      <b/>
      <sz val="8"/>
      <name val="Marianne"/>
      <family val="3"/>
    </font>
    <font>
      <sz val="8"/>
      <color rgb="FF00B050"/>
      <name val="Marianne"/>
      <family val="3"/>
    </font>
    <font>
      <sz val="8"/>
      <name val="Marianne"/>
      <family val="3"/>
    </font>
  </fonts>
  <fills count="2">
    <fill>
      <patternFill patternType="none"/>
    </fill>
    <fill>
      <patternFill patternType="gray125"/>
    </fill>
  </fills>
  <borders count="16">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s>
  <cellStyleXfs count="1">
    <xf numFmtId="0" fontId="0" fillId="0" borderId="0"/>
  </cellStyleXfs>
  <cellXfs count="106">
    <xf numFmtId="0" fontId="0" fillId="0" borderId="0" xfId="0"/>
    <xf numFmtId="0" fontId="10" fillId="0" borderId="0" xfId="0" applyFont="1" applyAlignment="1">
      <alignment vertical="top" wrapText="1"/>
    </xf>
    <xf numFmtId="0" fontId="10" fillId="0" borderId="0" xfId="0" applyFont="1" applyAlignment="1">
      <alignment wrapText="1"/>
    </xf>
    <xf numFmtId="0" fontId="10" fillId="0" borderId="0" xfId="0" applyFont="1"/>
    <xf numFmtId="0" fontId="10" fillId="0" borderId="0" xfId="0" applyFont="1" applyAlignment="1">
      <alignment horizontal="right" vertical="top" wrapText="1"/>
    </xf>
    <xf numFmtId="0" fontId="13" fillId="0" borderId="0" xfId="0" applyFont="1"/>
    <xf numFmtId="0" fontId="11" fillId="0" borderId="9" xfId="0" applyFont="1" applyBorder="1" applyAlignment="1">
      <alignment horizontal="center" vertical="center" wrapText="1"/>
    </xf>
    <xf numFmtId="0" fontId="10" fillId="0" borderId="10" xfId="0" applyFont="1" applyBorder="1" applyAlignment="1">
      <alignment vertical="center"/>
    </xf>
    <xf numFmtId="0" fontId="10" fillId="0" borderId="11" xfId="0" applyFont="1" applyBorder="1" applyAlignment="1">
      <alignment vertical="center"/>
    </xf>
    <xf numFmtId="0" fontId="10" fillId="0" borderId="9" xfId="0" applyFont="1" applyBorder="1" applyAlignment="1">
      <alignment vertical="center"/>
    </xf>
    <xf numFmtId="0" fontId="10" fillId="0" borderId="12" xfId="0" applyFont="1" applyBorder="1" applyAlignment="1">
      <alignment vertical="center"/>
    </xf>
    <xf numFmtId="3" fontId="10" fillId="0" borderId="6" xfId="0" applyNumberFormat="1" applyFont="1" applyBorder="1" applyAlignment="1">
      <alignment horizontal="right" vertical="center" indent="1"/>
    </xf>
    <xf numFmtId="3" fontId="10" fillId="0" borderId="0" xfId="0" applyNumberFormat="1" applyFont="1" applyAlignment="1">
      <alignment horizontal="right" vertical="center" indent="1"/>
    </xf>
    <xf numFmtId="3" fontId="10" fillId="0" borderId="3" xfId="0" applyNumberFormat="1" applyFont="1" applyBorder="1" applyAlignment="1">
      <alignment horizontal="right" vertical="center" indent="1"/>
    </xf>
    <xf numFmtId="3" fontId="10" fillId="0" borderId="8" xfId="0" applyNumberFormat="1" applyFont="1" applyBorder="1" applyAlignment="1">
      <alignment horizontal="right" vertical="center" indent="1"/>
    </xf>
    <xf numFmtId="3" fontId="10" fillId="0" borderId="15" xfId="0" applyNumberFormat="1" applyFont="1" applyBorder="1" applyAlignment="1">
      <alignment horizontal="right" vertical="center" indent="1"/>
    </xf>
    <xf numFmtId="3" fontId="10" fillId="0" borderId="5" xfId="0" applyNumberFormat="1" applyFont="1" applyBorder="1" applyAlignment="1">
      <alignment horizontal="right" vertical="center" indent="1"/>
    </xf>
    <xf numFmtId="3" fontId="10" fillId="0" borderId="6" xfId="0" applyNumberFormat="1" applyFont="1" applyBorder="1" applyAlignment="1">
      <alignment horizontal="right" vertical="center" indent="5"/>
    </xf>
    <xf numFmtId="3" fontId="10" fillId="0" borderId="0" xfId="0" applyNumberFormat="1" applyFont="1" applyAlignment="1">
      <alignment horizontal="right" vertical="center" indent="5"/>
    </xf>
    <xf numFmtId="3" fontId="10" fillId="0" borderId="7" xfId="0" applyNumberFormat="1" applyFont="1" applyBorder="1" applyAlignment="1">
      <alignment horizontal="right" vertical="center" indent="5"/>
    </xf>
    <xf numFmtId="3" fontId="10" fillId="0" borderId="14" xfId="0" applyNumberFormat="1" applyFont="1" applyBorder="1" applyAlignment="1">
      <alignment horizontal="right" vertical="center" indent="5"/>
    </xf>
    <xf numFmtId="3" fontId="10" fillId="0" borderId="1" xfId="0" applyNumberFormat="1" applyFont="1" applyBorder="1" applyAlignment="1">
      <alignment horizontal="right" vertical="center" indent="5"/>
    </xf>
    <xf numFmtId="3" fontId="10" fillId="0" borderId="13" xfId="0" applyNumberFormat="1" applyFont="1" applyBorder="1" applyAlignment="1">
      <alignment horizontal="right" vertical="center" indent="5"/>
    </xf>
    <xf numFmtId="3" fontId="10" fillId="0" borderId="8" xfId="0" applyNumberFormat="1" applyFont="1" applyBorder="1" applyAlignment="1">
      <alignment horizontal="right" vertical="center" indent="5"/>
    </xf>
    <xf numFmtId="3" fontId="10" fillId="0" borderId="15" xfId="0" applyNumberFormat="1" applyFont="1" applyBorder="1" applyAlignment="1">
      <alignment horizontal="right" vertical="center" indent="5"/>
    </xf>
    <xf numFmtId="3" fontId="10" fillId="0" borderId="4" xfId="0" applyNumberFormat="1" applyFont="1" applyBorder="1" applyAlignment="1">
      <alignment horizontal="right" vertical="center" indent="6"/>
    </xf>
    <xf numFmtId="3" fontId="10" fillId="0" borderId="2" xfId="0" applyNumberFormat="1" applyFont="1" applyBorder="1" applyAlignment="1">
      <alignment horizontal="right" vertical="center" indent="6"/>
    </xf>
    <xf numFmtId="3" fontId="10" fillId="0" borderId="5" xfId="0" applyNumberFormat="1" applyFont="1" applyBorder="1" applyAlignment="1">
      <alignment horizontal="right" vertical="center" indent="6"/>
    </xf>
    <xf numFmtId="0" fontId="7" fillId="0" borderId="0" xfId="0" applyFont="1"/>
    <xf numFmtId="0" fontId="11" fillId="0" borderId="0" xfId="0" applyFont="1" applyAlignment="1">
      <alignment horizontal="center" vertical="top" wrapText="1"/>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14" xfId="0" applyFont="1" applyBorder="1" applyAlignment="1">
      <alignment horizontal="center" vertical="center"/>
    </xf>
    <xf numFmtId="0" fontId="9" fillId="0" borderId="11" xfId="0" applyFont="1" applyBorder="1" applyAlignment="1">
      <alignment horizontal="center" vertical="center"/>
    </xf>
    <xf numFmtId="0" fontId="9" fillId="0" borderId="11" xfId="0" applyFont="1" applyBorder="1" applyAlignment="1">
      <alignment vertical="center"/>
    </xf>
    <xf numFmtId="0" fontId="9" fillId="0" borderId="10" xfId="0" applyFont="1" applyBorder="1" applyAlignment="1">
      <alignment vertical="center"/>
    </xf>
    <xf numFmtId="0" fontId="9" fillId="0" borderId="12" xfId="0" applyFont="1" applyBorder="1" applyAlignment="1">
      <alignment vertical="center"/>
    </xf>
    <xf numFmtId="3" fontId="9" fillId="0" borderId="11" xfId="0" applyNumberFormat="1" applyFont="1" applyBorder="1" applyAlignment="1">
      <alignment horizontal="right" vertical="center" indent="1"/>
    </xf>
    <xf numFmtId="3" fontId="9" fillId="0" borderId="7" xfId="0" applyNumberFormat="1" applyFont="1" applyBorder="1" applyAlignment="1">
      <alignment horizontal="right" vertical="center" indent="1"/>
    </xf>
    <xf numFmtId="3" fontId="9" fillId="0" borderId="4" xfId="0" applyNumberFormat="1" applyFont="1" applyBorder="1" applyAlignment="1">
      <alignment horizontal="right" vertical="center" indent="1"/>
    </xf>
    <xf numFmtId="3" fontId="9" fillId="0" borderId="14" xfId="0" applyNumberFormat="1" applyFont="1" applyBorder="1" applyAlignment="1">
      <alignment horizontal="right" vertical="center" indent="1"/>
    </xf>
    <xf numFmtId="3" fontId="10" fillId="0" borderId="10" xfId="0" applyNumberFormat="1" applyFont="1" applyBorder="1" applyAlignment="1">
      <alignment horizontal="right" vertical="center" indent="1"/>
    </xf>
    <xf numFmtId="3" fontId="10" fillId="0" borderId="12" xfId="0" applyNumberFormat="1" applyFont="1" applyBorder="1" applyAlignment="1">
      <alignment horizontal="right" vertical="center" indent="1"/>
    </xf>
    <xf numFmtId="3" fontId="9" fillId="0" borderId="10" xfId="0" applyNumberFormat="1" applyFont="1" applyBorder="1" applyAlignment="1">
      <alignment horizontal="right" vertical="center" indent="1"/>
    </xf>
    <xf numFmtId="3" fontId="9" fillId="0" borderId="6" xfId="0" applyNumberFormat="1" applyFont="1" applyBorder="1" applyAlignment="1">
      <alignment horizontal="right" vertical="center" indent="1"/>
    </xf>
    <xf numFmtId="3" fontId="9" fillId="0" borderId="3" xfId="0" applyNumberFormat="1" applyFont="1" applyBorder="1" applyAlignment="1">
      <alignment horizontal="right" vertical="center" indent="1"/>
    </xf>
    <xf numFmtId="3" fontId="9" fillId="0" borderId="0" xfId="0" applyNumberFormat="1" applyFont="1" applyAlignment="1">
      <alignment horizontal="right" vertical="center" indent="1"/>
    </xf>
    <xf numFmtId="3" fontId="9" fillId="0" borderId="12" xfId="0" applyNumberFormat="1" applyFont="1" applyBorder="1" applyAlignment="1">
      <alignment horizontal="right" vertical="center" indent="1"/>
    </xf>
    <xf numFmtId="3" fontId="9" fillId="0" borderId="8" xfId="0" applyNumberFormat="1" applyFont="1" applyBorder="1" applyAlignment="1">
      <alignment horizontal="right" vertical="center" indent="1"/>
    </xf>
    <xf numFmtId="3" fontId="9" fillId="0" borderId="5" xfId="0" applyNumberFormat="1" applyFont="1" applyBorder="1" applyAlignment="1">
      <alignment horizontal="right" vertical="center" indent="1"/>
    </xf>
    <xf numFmtId="3" fontId="9" fillId="0" borderId="15" xfId="0" applyNumberFormat="1" applyFont="1" applyBorder="1" applyAlignment="1">
      <alignment horizontal="right" vertical="center" indent="1"/>
    </xf>
    <xf numFmtId="0" fontId="1" fillId="0" borderId="0" xfId="0" applyFont="1" applyAlignment="1">
      <alignment horizontal="center" vertical="top" wrapText="1"/>
    </xf>
    <xf numFmtId="0" fontId="6" fillId="0" borderId="0" xfId="0" applyFont="1" applyAlignment="1">
      <alignment horizontal="right" vertical="top" wrapText="1"/>
    </xf>
    <xf numFmtId="0" fontId="0" fillId="0" borderId="0" xfId="0" applyAlignment="1">
      <alignment horizontal="center" vertical="center"/>
    </xf>
    <xf numFmtId="0" fontId="3" fillId="0" borderId="0" xfId="0" applyFont="1" applyAlignment="1">
      <alignment vertical="top" wrapText="1"/>
    </xf>
    <xf numFmtId="0" fontId="0" fillId="0" borderId="0" xfId="0" applyAlignment="1">
      <alignment vertical="top" wrapText="1"/>
    </xf>
    <xf numFmtId="0" fontId="5" fillId="0" borderId="0" xfId="0" applyFont="1" applyAlignment="1">
      <alignment vertical="top" wrapText="1"/>
    </xf>
    <xf numFmtId="0" fontId="2"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4" fillId="0" borderId="7" xfId="0" applyFont="1" applyBorder="1" applyAlignment="1">
      <alignment vertical="center"/>
    </xf>
    <xf numFmtId="0" fontId="4" fillId="0" borderId="1" xfId="0" applyFont="1" applyBorder="1" applyAlignment="1">
      <alignment vertical="center"/>
    </xf>
    <xf numFmtId="0" fontId="4" fillId="0" borderId="8" xfId="0" applyFont="1" applyBorder="1" applyAlignment="1">
      <alignment vertical="center"/>
    </xf>
    <xf numFmtId="0" fontId="1" fillId="0" borderId="0" xfId="0" applyFont="1"/>
    <xf numFmtId="0" fontId="3" fillId="0" borderId="0" xfId="0" applyFont="1"/>
    <xf numFmtId="0" fontId="6" fillId="0" borderId="0" xfId="0" applyFont="1" applyAlignment="1">
      <alignment horizontal="right"/>
    </xf>
    <xf numFmtId="0" fontId="8" fillId="0" borderId="0" xfId="0" applyFont="1" applyAlignment="1">
      <alignment horizontal="justify" vertical="center"/>
    </xf>
    <xf numFmtId="0" fontId="8" fillId="0" borderId="0" xfId="0" applyFont="1"/>
    <xf numFmtId="0" fontId="1" fillId="0" borderId="0" xfId="0" applyFont="1" applyAlignment="1">
      <alignment horizontal="right"/>
    </xf>
    <xf numFmtId="1" fontId="3" fillId="0" borderId="0" xfId="0" applyNumberFormat="1" applyFont="1" applyAlignment="1">
      <alignment horizontal="center"/>
    </xf>
    <xf numFmtId="1" fontId="3" fillId="0" borderId="1" xfId="0" applyNumberFormat="1" applyFont="1" applyBorder="1" applyAlignment="1">
      <alignment horizontal="right" vertical="center" indent="2"/>
    </xf>
    <xf numFmtId="0" fontId="10" fillId="0" borderId="10" xfId="0" applyFont="1" applyBorder="1" applyAlignment="1">
      <alignment horizontal="left" vertical="center" indent="2"/>
    </xf>
    <xf numFmtId="0" fontId="10" fillId="0" borderId="12" xfId="0" applyFont="1" applyBorder="1" applyAlignment="1">
      <alignment horizontal="left" vertical="center" indent="2"/>
    </xf>
    <xf numFmtId="0" fontId="13" fillId="0" borderId="15" xfId="0" applyFont="1" applyBorder="1" applyAlignment="1">
      <alignment horizontal="right" vertical="top"/>
    </xf>
    <xf numFmtId="0" fontId="11" fillId="0" borderId="0" xfId="0" applyFont="1" applyAlignment="1">
      <alignment horizontal="right" vertical="top"/>
    </xf>
    <xf numFmtId="0" fontId="2" fillId="0" borderId="8" xfId="0" applyFont="1" applyBorder="1" applyAlignment="1">
      <alignment horizontal="center" vertical="center" wrapText="1"/>
    </xf>
    <xf numFmtId="0" fontId="1" fillId="0" borderId="1" xfId="0" applyFont="1" applyBorder="1" applyAlignment="1">
      <alignment horizontal="center" vertical="center"/>
    </xf>
    <xf numFmtId="3" fontId="10" fillId="0" borderId="1" xfId="0" applyNumberFormat="1" applyFont="1" applyBorder="1" applyAlignment="1">
      <alignment horizontal="right" vertical="center" indent="6"/>
    </xf>
    <xf numFmtId="0" fontId="1" fillId="0" borderId="7" xfId="0" applyFont="1" applyBorder="1" applyAlignment="1">
      <alignment horizontal="center" vertical="center" wrapText="1"/>
    </xf>
    <xf numFmtId="3" fontId="4" fillId="0" borderId="14" xfId="0" applyNumberFormat="1" applyFont="1" applyBorder="1" applyAlignment="1">
      <alignment horizontal="right" vertical="center" indent="9"/>
    </xf>
    <xf numFmtId="3" fontId="4" fillId="0" borderId="7" xfId="0" applyNumberFormat="1" applyFont="1" applyBorder="1" applyAlignment="1">
      <alignment horizontal="right" vertical="center" indent="9"/>
    </xf>
    <xf numFmtId="3" fontId="4" fillId="0" borderId="4" xfId="0" applyNumberFormat="1" applyFont="1" applyBorder="1" applyAlignment="1">
      <alignment horizontal="right" vertical="center" indent="9"/>
    </xf>
    <xf numFmtId="3" fontId="4" fillId="0" borderId="13" xfId="0" applyNumberFormat="1" applyFont="1" applyBorder="1" applyAlignment="1">
      <alignment horizontal="right" vertical="center" indent="9"/>
    </xf>
    <xf numFmtId="3" fontId="4" fillId="0" borderId="1" xfId="0" applyNumberFormat="1" applyFont="1" applyBorder="1" applyAlignment="1">
      <alignment horizontal="right" vertical="center" indent="9"/>
    </xf>
    <xf numFmtId="3" fontId="4" fillId="0" borderId="2" xfId="0" applyNumberFormat="1" applyFont="1" applyBorder="1" applyAlignment="1">
      <alignment horizontal="right" vertical="center" indent="9"/>
    </xf>
    <xf numFmtId="3" fontId="4" fillId="0" borderId="15" xfId="0" applyNumberFormat="1" applyFont="1" applyBorder="1" applyAlignment="1">
      <alignment horizontal="right" vertical="center" indent="9"/>
    </xf>
    <xf numFmtId="3" fontId="4" fillId="0" borderId="8" xfId="0" applyNumberFormat="1" applyFont="1" applyBorder="1" applyAlignment="1">
      <alignment horizontal="right" vertical="center" indent="9"/>
    </xf>
    <xf numFmtId="3" fontId="4" fillId="0" borderId="5" xfId="0" applyNumberFormat="1" applyFont="1" applyBorder="1" applyAlignment="1">
      <alignment horizontal="right" vertical="center" indent="9"/>
    </xf>
    <xf numFmtId="0" fontId="3" fillId="0" borderId="0" xfId="0" applyFont="1" applyAlignment="1">
      <alignment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left"/>
    </xf>
    <xf numFmtId="1" fontId="1" fillId="0" borderId="1" xfId="0" applyNumberFormat="1" applyFont="1" applyBorder="1" applyAlignment="1">
      <alignment horizontal="right" vertical="center" indent="2"/>
    </xf>
    <xf numFmtId="0" fontId="13" fillId="0" borderId="0" xfId="0" applyFont="1" applyAlignment="1">
      <alignment horizontal="left" vertical="top" wrapText="1"/>
    </xf>
    <xf numFmtId="0" fontId="9" fillId="0" borderId="0" xfId="0" applyFont="1" applyAlignment="1">
      <alignment horizontal="left" vertical="top" wrapText="1"/>
    </xf>
    <xf numFmtId="0" fontId="10" fillId="0" borderId="0" xfId="0" applyFont="1" applyAlignment="1">
      <alignment horizontal="left" vertical="top" wrapText="1"/>
    </xf>
    <xf numFmtId="0" fontId="12" fillId="0" borderId="0" xfId="0" applyFont="1" applyAlignment="1">
      <alignment horizontal="left" vertical="top" wrapText="1"/>
    </xf>
    <xf numFmtId="0" fontId="10" fillId="0" borderId="0" xfId="0" applyFont="1" applyAlignment="1">
      <alignment horizontal="left" wrapText="1"/>
    </xf>
    <xf numFmtId="0" fontId="1" fillId="0" borderId="9" xfId="0" applyFont="1" applyBorder="1" applyAlignment="1">
      <alignment horizontal="center" vertical="top" wrapText="1"/>
    </xf>
    <xf numFmtId="0" fontId="1" fillId="0" borderId="13" xfId="0" applyFont="1" applyBorder="1" applyAlignment="1">
      <alignment horizontal="center" vertical="top" wrapText="1"/>
    </xf>
    <xf numFmtId="0" fontId="1" fillId="0" borderId="2" xfId="0" applyFont="1" applyBorder="1" applyAlignment="1">
      <alignment horizontal="center" vertical="top" wrapText="1"/>
    </xf>
    <xf numFmtId="0" fontId="1" fillId="0" borderId="0" xfId="0" applyFont="1" applyAlignment="1">
      <alignment horizontal="left" vertical="top" wrapText="1"/>
    </xf>
    <xf numFmtId="0" fontId="6" fillId="0" borderId="0" xfId="0" applyFont="1" applyAlignment="1">
      <alignment horizontal="left" vertical="top" wrapText="1"/>
    </xf>
    <xf numFmtId="0" fontId="5" fillId="0" borderId="0" xfId="0" applyFont="1" applyAlignment="1">
      <alignment horizontal="center" vertical="top" wrapText="1"/>
    </xf>
    <xf numFmtId="0" fontId="0" fillId="0" borderId="0" xfId="0" applyAlignment="1">
      <alignment horizontal="center"/>
    </xf>
    <xf numFmtId="0" fontId="8"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18"/>
  <sheetViews>
    <sheetView showGridLines="0" tabSelected="1" zoomScale="115" zoomScaleNormal="115" workbookViewId="0">
      <selection activeCell="D12" sqref="D12"/>
    </sheetView>
  </sheetViews>
  <sheetFormatPr baseColWidth="10" defaultColWidth="9.109375" defaultRowHeight="10.199999999999999" x14ac:dyDescent="0.2"/>
  <cols>
    <col min="1" max="1" width="3.109375" style="3" customWidth="1"/>
    <col min="2" max="2" width="14.6640625" style="3" customWidth="1"/>
    <col min="3" max="3" width="16" style="3" customWidth="1"/>
    <col min="4" max="6" width="14.6640625" style="3" customWidth="1"/>
    <col min="7" max="16384" width="9.109375" style="3"/>
  </cols>
  <sheetData>
    <row r="1" spans="2:22" ht="19.95" customHeight="1" x14ac:dyDescent="0.2">
      <c r="B1" s="94" t="s">
        <v>37</v>
      </c>
      <c r="C1" s="94"/>
      <c r="D1" s="94"/>
      <c r="E1" s="94"/>
      <c r="F1" s="94"/>
      <c r="G1" s="95"/>
      <c r="H1" s="1"/>
      <c r="I1" s="2"/>
      <c r="J1" s="2"/>
      <c r="K1" s="2"/>
      <c r="L1" s="2"/>
      <c r="M1" s="2"/>
    </row>
    <row r="2" spans="2:22" s="4" customFormat="1" ht="11.7" customHeight="1" x14ac:dyDescent="0.3">
      <c r="F2" s="4" t="s">
        <v>18</v>
      </c>
    </row>
    <row r="3" spans="2:22" s="4" customFormat="1" ht="11.7" customHeight="1" x14ac:dyDescent="0.3">
      <c r="C3" s="98" t="s">
        <v>41</v>
      </c>
      <c r="D3" s="99"/>
      <c r="E3" s="98" t="s">
        <v>42</v>
      </c>
      <c r="F3" s="100"/>
    </row>
    <row r="4" spans="2:22" ht="35.4" customHeight="1" x14ac:dyDescent="0.2">
      <c r="B4" s="6" t="s">
        <v>17</v>
      </c>
      <c r="C4" s="75" t="s">
        <v>44</v>
      </c>
      <c r="D4" s="75" t="s">
        <v>45</v>
      </c>
      <c r="E4" s="76" t="s">
        <v>43</v>
      </c>
      <c r="F4" s="78" t="s">
        <v>46</v>
      </c>
    </row>
    <row r="5" spans="2:22" ht="15" customHeight="1" x14ac:dyDescent="0.2">
      <c r="B5" s="7" t="s">
        <v>6</v>
      </c>
      <c r="C5" s="17">
        <v>277</v>
      </c>
      <c r="D5" s="18">
        <v>991</v>
      </c>
      <c r="E5" s="17">
        <v>4266</v>
      </c>
      <c r="F5" s="77">
        <v>435</v>
      </c>
    </row>
    <row r="6" spans="2:22" ht="15" customHeight="1" x14ac:dyDescent="0.2">
      <c r="B6" s="8" t="s">
        <v>7</v>
      </c>
      <c r="C6" s="19">
        <v>765</v>
      </c>
      <c r="D6" s="20">
        <v>1221</v>
      </c>
      <c r="E6" s="19">
        <v>7331</v>
      </c>
      <c r="F6" s="25">
        <v>217</v>
      </c>
    </row>
    <row r="7" spans="2:22" ht="15" customHeight="1" x14ac:dyDescent="0.2">
      <c r="B7" s="8" t="s">
        <v>8</v>
      </c>
      <c r="C7" s="19">
        <v>1382</v>
      </c>
      <c r="D7" s="20">
        <v>1319</v>
      </c>
      <c r="E7" s="19">
        <v>5864</v>
      </c>
      <c r="F7" s="25">
        <v>67</v>
      </c>
    </row>
    <row r="8" spans="2:22" ht="15" customHeight="1" x14ac:dyDescent="0.2">
      <c r="B8" s="8" t="s">
        <v>9</v>
      </c>
      <c r="C8" s="19">
        <v>1973</v>
      </c>
      <c r="D8" s="20">
        <v>1419</v>
      </c>
      <c r="E8" s="19">
        <v>6896</v>
      </c>
      <c r="F8" s="25">
        <v>36</v>
      </c>
      <c r="J8" s="96"/>
      <c r="K8" s="96"/>
      <c r="L8" s="96"/>
      <c r="M8" s="96"/>
      <c r="N8" s="96"/>
      <c r="O8" s="97"/>
      <c r="P8" s="97"/>
      <c r="Q8" s="97"/>
      <c r="R8" s="97"/>
      <c r="S8" s="97"/>
      <c r="T8" s="97"/>
      <c r="U8" s="97"/>
      <c r="V8" s="97"/>
    </row>
    <row r="9" spans="2:22" ht="15" customHeight="1" x14ac:dyDescent="0.2">
      <c r="B9" s="9" t="s">
        <v>10</v>
      </c>
      <c r="C9" s="21">
        <v>2598</v>
      </c>
      <c r="D9" s="22">
        <v>1536</v>
      </c>
      <c r="E9" s="21">
        <v>4877</v>
      </c>
      <c r="F9" s="26">
        <v>13</v>
      </c>
    </row>
    <row r="10" spans="2:22" ht="15" customHeight="1" x14ac:dyDescent="0.2">
      <c r="B10" s="10" t="s">
        <v>11</v>
      </c>
      <c r="C10" s="23">
        <v>3417</v>
      </c>
      <c r="D10" s="24">
        <v>1635</v>
      </c>
      <c r="E10" s="23">
        <v>5844</v>
      </c>
      <c r="F10" s="27">
        <v>7</v>
      </c>
    </row>
    <row r="11" spans="2:22" ht="15" customHeight="1" x14ac:dyDescent="0.2">
      <c r="B11" s="10" t="s">
        <v>12</v>
      </c>
      <c r="C11" s="23">
        <v>4125</v>
      </c>
      <c r="D11" s="24">
        <v>1704</v>
      </c>
      <c r="E11" s="23">
        <v>5592</v>
      </c>
      <c r="F11" s="27">
        <v>10</v>
      </c>
    </row>
    <row r="12" spans="2:22" ht="15" customHeight="1" x14ac:dyDescent="0.2">
      <c r="B12" s="10" t="s">
        <v>13</v>
      </c>
      <c r="C12" s="23">
        <v>5203</v>
      </c>
      <c r="D12" s="24">
        <v>1883</v>
      </c>
      <c r="E12" s="23">
        <v>4048</v>
      </c>
      <c r="F12" s="27">
        <v>9</v>
      </c>
    </row>
    <row r="13" spans="2:22" ht="15" customHeight="1" x14ac:dyDescent="0.2">
      <c r="B13" s="10" t="s">
        <v>14</v>
      </c>
      <c r="C13" s="23">
        <v>6818</v>
      </c>
      <c r="D13" s="24">
        <v>2180</v>
      </c>
      <c r="E13" s="23">
        <v>4993</v>
      </c>
      <c r="F13" s="27">
        <v>14</v>
      </c>
    </row>
    <row r="14" spans="2:22" ht="15" customHeight="1" x14ac:dyDescent="0.2">
      <c r="B14" s="10" t="s">
        <v>15</v>
      </c>
      <c r="C14" s="23">
        <v>12954</v>
      </c>
      <c r="D14" s="24">
        <v>2778</v>
      </c>
      <c r="E14" s="23">
        <v>4415</v>
      </c>
      <c r="F14" s="27">
        <v>6</v>
      </c>
    </row>
    <row r="16" spans="2:22" ht="243" customHeight="1" x14ac:dyDescent="0.2">
      <c r="B16" s="93" t="s">
        <v>28</v>
      </c>
      <c r="C16" s="93"/>
      <c r="D16" s="93"/>
      <c r="E16" s="93"/>
      <c r="F16" s="93"/>
    </row>
    <row r="18" ht="15" customHeight="1" x14ac:dyDescent="0.2"/>
  </sheetData>
  <mergeCells count="5">
    <mergeCell ref="B16:F16"/>
    <mergeCell ref="B1:G1"/>
    <mergeCell ref="J8:V8"/>
    <mergeCell ref="C3:D3"/>
    <mergeCell ref="E3:F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14"/>
  <sheetViews>
    <sheetView showGridLines="0" topLeftCell="B6" zoomScale="115" zoomScaleNormal="115" workbookViewId="0">
      <selection activeCell="B14" sqref="B14:M14"/>
    </sheetView>
  </sheetViews>
  <sheetFormatPr baseColWidth="10" defaultColWidth="10.6640625" defaultRowHeight="10.199999999999999" x14ac:dyDescent="0.2"/>
  <cols>
    <col min="1" max="1" width="3.6640625" style="3" customWidth="1"/>
    <col min="2" max="2" width="37.6640625" style="3" customWidth="1"/>
    <col min="3" max="5" width="6.6640625" style="3" customWidth="1"/>
    <col min="6" max="6" width="7.33203125" style="3" customWidth="1"/>
    <col min="7" max="9" width="7.77734375" style="3" customWidth="1"/>
    <col min="10" max="10" width="7.5546875" style="3" customWidth="1"/>
    <col min="11" max="11" width="8.21875" style="3" customWidth="1"/>
    <col min="12" max="12" width="7.6640625" style="3" customWidth="1"/>
    <col min="13" max="13" width="7.109375" style="3" customWidth="1"/>
    <col min="14" max="16384" width="10.6640625" style="3"/>
  </cols>
  <sheetData>
    <row r="1" spans="2:13" x14ac:dyDescent="0.2">
      <c r="B1" s="94" t="s">
        <v>38</v>
      </c>
      <c r="C1" s="94"/>
      <c r="D1" s="94"/>
      <c r="E1" s="94"/>
      <c r="F1" s="94"/>
      <c r="G1" s="94"/>
      <c r="H1" s="94"/>
      <c r="I1" s="94"/>
      <c r="J1" s="94"/>
      <c r="K1" s="94"/>
      <c r="L1" s="94"/>
      <c r="M1" s="94"/>
    </row>
    <row r="2" spans="2:13" s="5" customFormat="1" ht="10.95" customHeight="1" x14ac:dyDescent="0.2">
      <c r="B2" s="29"/>
      <c r="C2" s="29"/>
      <c r="D2" s="29"/>
      <c r="E2" s="29"/>
      <c r="F2" s="29"/>
      <c r="G2" s="29"/>
      <c r="H2" s="74"/>
      <c r="I2" s="74"/>
      <c r="J2" s="73"/>
      <c r="K2" s="73"/>
      <c r="L2" s="73"/>
      <c r="M2" s="73" t="s">
        <v>39</v>
      </c>
    </row>
    <row r="3" spans="2:13" ht="16.2" customHeight="1" x14ac:dyDescent="0.2">
      <c r="B3" s="34" t="s">
        <v>32</v>
      </c>
      <c r="C3" s="33" t="s">
        <v>6</v>
      </c>
      <c r="D3" s="31" t="s">
        <v>7</v>
      </c>
      <c r="E3" s="30" t="s">
        <v>8</v>
      </c>
      <c r="F3" s="32" t="s">
        <v>9</v>
      </c>
      <c r="G3" s="31" t="s">
        <v>10</v>
      </c>
      <c r="H3" s="32" t="s">
        <v>11</v>
      </c>
      <c r="I3" s="31" t="s">
        <v>12</v>
      </c>
      <c r="J3" s="32" t="s">
        <v>13</v>
      </c>
      <c r="K3" s="31" t="s">
        <v>14</v>
      </c>
      <c r="L3" s="30" t="s">
        <v>15</v>
      </c>
      <c r="M3" s="30" t="s">
        <v>16</v>
      </c>
    </row>
    <row r="4" spans="2:13" ht="16.2" customHeight="1" x14ac:dyDescent="0.2">
      <c r="B4" s="34" t="s">
        <v>29</v>
      </c>
      <c r="C4" s="37">
        <v>8210</v>
      </c>
      <c r="D4" s="38">
        <v>13948</v>
      </c>
      <c r="E4" s="39">
        <v>16995</v>
      </c>
      <c r="F4" s="40">
        <v>19783</v>
      </c>
      <c r="G4" s="38">
        <v>22461</v>
      </c>
      <c r="H4" s="40">
        <v>25318</v>
      </c>
      <c r="I4" s="38">
        <v>28536</v>
      </c>
      <c r="J4" s="40">
        <v>32778</v>
      </c>
      <c r="K4" s="38">
        <v>39719</v>
      </c>
      <c r="L4" s="39">
        <v>68210</v>
      </c>
      <c r="M4" s="39">
        <v>27161</v>
      </c>
    </row>
    <row r="5" spans="2:13" ht="16.2" customHeight="1" x14ac:dyDescent="0.2">
      <c r="B5" s="71" t="s">
        <v>0</v>
      </c>
      <c r="C5" s="41">
        <v>-99</v>
      </c>
      <c r="D5" s="11">
        <v>-253</v>
      </c>
      <c r="E5" s="13">
        <v>-515</v>
      </c>
      <c r="F5" s="12">
        <v>-764</v>
      </c>
      <c r="G5" s="11">
        <v>-932</v>
      </c>
      <c r="H5" s="12">
        <v>-1112</v>
      </c>
      <c r="I5" s="11">
        <v>-1331</v>
      </c>
      <c r="J5" s="12">
        <v>-1614</v>
      </c>
      <c r="K5" s="11">
        <v>-1986</v>
      </c>
      <c r="L5" s="13">
        <v>-3421</v>
      </c>
      <c r="M5" s="13">
        <v>-1177</v>
      </c>
    </row>
    <row r="6" spans="2:13" ht="16.2" customHeight="1" x14ac:dyDescent="0.2">
      <c r="B6" s="71" t="s">
        <v>1</v>
      </c>
      <c r="C6" s="41">
        <v>-64</v>
      </c>
      <c r="D6" s="11">
        <v>-168</v>
      </c>
      <c r="E6" s="13">
        <v>-303</v>
      </c>
      <c r="F6" s="12">
        <v>-489</v>
      </c>
      <c r="G6" s="11">
        <v>-720</v>
      </c>
      <c r="H6" s="12">
        <v>-971</v>
      </c>
      <c r="I6" s="11">
        <v>-1180</v>
      </c>
      <c r="J6" s="12">
        <v>-1574</v>
      </c>
      <c r="K6" s="11">
        <v>-2225</v>
      </c>
      <c r="L6" s="13">
        <v>-4561</v>
      </c>
      <c r="M6" s="13">
        <v>-1192</v>
      </c>
    </row>
    <row r="7" spans="2:13" ht="16.2" customHeight="1" x14ac:dyDescent="0.2">
      <c r="B7" s="72" t="s">
        <v>2</v>
      </c>
      <c r="C7" s="42">
        <v>-655</v>
      </c>
      <c r="D7" s="14">
        <v>-804</v>
      </c>
      <c r="E7" s="16">
        <v>-862</v>
      </c>
      <c r="F7" s="15">
        <v>-947</v>
      </c>
      <c r="G7" s="14">
        <v>-1014</v>
      </c>
      <c r="H7" s="15">
        <v>-1046</v>
      </c>
      <c r="I7" s="14">
        <v>-1083</v>
      </c>
      <c r="J7" s="15">
        <v>-1200</v>
      </c>
      <c r="K7" s="14">
        <v>-1400</v>
      </c>
      <c r="L7" s="16">
        <v>-1784</v>
      </c>
      <c r="M7" s="16">
        <v>-1071</v>
      </c>
    </row>
    <row r="8" spans="2:13" ht="16.2" customHeight="1" x14ac:dyDescent="0.2">
      <c r="B8" s="35" t="s">
        <v>30</v>
      </c>
      <c r="C8" s="43">
        <v>7390</v>
      </c>
      <c r="D8" s="44">
        <v>12722</v>
      </c>
      <c r="E8" s="45">
        <v>15314</v>
      </c>
      <c r="F8" s="46">
        <v>17582</v>
      </c>
      <c r="G8" s="44">
        <v>19794</v>
      </c>
      <c r="H8" s="46">
        <v>22187</v>
      </c>
      <c r="I8" s="44">
        <v>24941</v>
      </c>
      <c r="J8" s="46">
        <v>28389</v>
      </c>
      <c r="K8" s="44">
        <v>34106</v>
      </c>
      <c r="L8" s="45">
        <v>58442</v>
      </c>
      <c r="M8" s="45">
        <v>23719</v>
      </c>
    </row>
    <row r="9" spans="2:13" ht="16.2" customHeight="1" x14ac:dyDescent="0.2">
      <c r="B9" s="71" t="s">
        <v>3</v>
      </c>
      <c r="C9" s="41">
        <v>2939</v>
      </c>
      <c r="D9" s="11">
        <v>5239</v>
      </c>
      <c r="E9" s="13">
        <v>4073</v>
      </c>
      <c r="F9" s="12">
        <v>4740</v>
      </c>
      <c r="G9" s="11">
        <v>3472</v>
      </c>
      <c r="H9" s="12">
        <v>4072</v>
      </c>
      <c r="I9" s="11">
        <v>3846</v>
      </c>
      <c r="J9" s="12">
        <v>2731</v>
      </c>
      <c r="K9" s="11">
        <v>3369</v>
      </c>
      <c r="L9" s="13">
        <v>2979</v>
      </c>
      <c r="M9" s="13">
        <v>3755</v>
      </c>
    </row>
    <row r="10" spans="2:13" ht="16.2" customHeight="1" x14ac:dyDescent="0.2">
      <c r="B10" s="71" t="s">
        <v>4</v>
      </c>
      <c r="C10" s="41">
        <v>233</v>
      </c>
      <c r="D10" s="11">
        <v>82</v>
      </c>
      <c r="E10" s="13">
        <v>26</v>
      </c>
      <c r="F10" s="12">
        <v>18</v>
      </c>
      <c r="G10" s="11">
        <v>8</v>
      </c>
      <c r="H10" s="12">
        <v>4</v>
      </c>
      <c r="I10" s="11">
        <v>6</v>
      </c>
      <c r="J10" s="12">
        <v>5</v>
      </c>
      <c r="K10" s="11">
        <v>7</v>
      </c>
      <c r="L10" s="13">
        <v>3</v>
      </c>
      <c r="M10" s="13">
        <v>40</v>
      </c>
    </row>
    <row r="11" spans="2:13" ht="16.2" customHeight="1" x14ac:dyDescent="0.2">
      <c r="B11" s="72" t="s">
        <v>5</v>
      </c>
      <c r="C11" s="42">
        <v>32</v>
      </c>
      <c r="D11" s="14">
        <v>55</v>
      </c>
      <c r="E11" s="16">
        <v>14</v>
      </c>
      <c r="F11" s="15">
        <v>3</v>
      </c>
      <c r="G11" s="14">
        <v>0</v>
      </c>
      <c r="H11" s="15">
        <v>0</v>
      </c>
      <c r="I11" s="14">
        <v>0</v>
      </c>
      <c r="J11" s="15">
        <v>0</v>
      </c>
      <c r="K11" s="14">
        <v>0</v>
      </c>
      <c r="L11" s="16">
        <v>0</v>
      </c>
      <c r="M11" s="16">
        <v>10</v>
      </c>
    </row>
    <row r="12" spans="2:13" ht="16.2" customHeight="1" x14ac:dyDescent="0.2">
      <c r="B12" s="36" t="s">
        <v>31</v>
      </c>
      <c r="C12" s="47">
        <v>10596</v>
      </c>
      <c r="D12" s="48">
        <v>18100</v>
      </c>
      <c r="E12" s="49">
        <v>19428</v>
      </c>
      <c r="F12" s="50">
        <v>22344</v>
      </c>
      <c r="G12" s="48">
        <v>23276</v>
      </c>
      <c r="H12" s="50">
        <v>26265</v>
      </c>
      <c r="I12" s="48">
        <v>28793</v>
      </c>
      <c r="J12" s="50">
        <v>31126</v>
      </c>
      <c r="K12" s="48">
        <v>37482</v>
      </c>
      <c r="L12" s="49">
        <v>61425</v>
      </c>
      <c r="M12" s="49">
        <v>27527</v>
      </c>
    </row>
    <row r="13" spans="2:13" s="5" customFormat="1" x14ac:dyDescent="0.2"/>
    <row r="14" spans="2:13" s="5" customFormat="1" ht="169.5" customHeight="1" x14ac:dyDescent="0.2">
      <c r="B14" s="93" t="s">
        <v>40</v>
      </c>
      <c r="C14" s="93"/>
      <c r="D14" s="93"/>
      <c r="E14" s="93"/>
      <c r="F14" s="93"/>
      <c r="G14" s="93"/>
      <c r="H14" s="93"/>
      <c r="I14" s="93"/>
      <c r="J14" s="93"/>
      <c r="K14" s="93"/>
      <c r="L14" s="93"/>
      <c r="M14" s="93"/>
    </row>
  </sheetData>
  <mergeCells count="2">
    <mergeCell ref="B1:M1"/>
    <mergeCell ref="B14:M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17"/>
  <sheetViews>
    <sheetView showGridLines="0" zoomScaleNormal="100" workbookViewId="0">
      <selection activeCell="B3" sqref="B3"/>
    </sheetView>
  </sheetViews>
  <sheetFormatPr baseColWidth="10" defaultRowHeight="14.4" x14ac:dyDescent="0.3"/>
  <cols>
    <col min="1" max="1" width="3.109375" customWidth="1"/>
    <col min="2" max="2" width="16.44140625" customWidth="1"/>
    <col min="3" max="5" width="22.44140625" customWidth="1"/>
  </cols>
  <sheetData>
    <row r="1" spans="2:15" x14ac:dyDescent="0.3">
      <c r="B1" s="101" t="s">
        <v>19</v>
      </c>
      <c r="C1" s="101"/>
      <c r="D1" s="101"/>
      <c r="E1" s="101"/>
    </row>
    <row r="2" spans="2:15" x14ac:dyDescent="0.3">
      <c r="B2" s="51"/>
      <c r="C2" s="51"/>
      <c r="D2" s="51"/>
      <c r="E2" s="52" t="s">
        <v>18</v>
      </c>
    </row>
    <row r="3" spans="2:15" s="53" customFormat="1" ht="37.5" customHeight="1" x14ac:dyDescent="0.3">
      <c r="B3" s="57" t="s">
        <v>33</v>
      </c>
      <c r="C3" s="58" t="s">
        <v>35</v>
      </c>
      <c r="D3" s="57" t="s">
        <v>47</v>
      </c>
      <c r="E3" s="59" t="s">
        <v>34</v>
      </c>
      <c r="G3" s="103"/>
      <c r="H3" s="103"/>
      <c r="I3" s="103"/>
      <c r="J3" s="103"/>
      <c r="K3" s="104"/>
      <c r="L3" s="104"/>
      <c r="M3" s="104"/>
      <c r="N3" s="104"/>
      <c r="O3" s="104"/>
    </row>
    <row r="4" spans="2:15" x14ac:dyDescent="0.3">
      <c r="B4" s="60" t="s">
        <v>6</v>
      </c>
      <c r="C4" s="79">
        <v>319</v>
      </c>
      <c r="D4" s="80">
        <v>261</v>
      </c>
      <c r="E4" s="81">
        <v>67</v>
      </c>
    </row>
    <row r="5" spans="2:15" x14ac:dyDescent="0.3">
      <c r="B5" s="60" t="s">
        <v>7</v>
      </c>
      <c r="C5" s="79">
        <v>602</v>
      </c>
      <c r="D5" s="80">
        <v>494</v>
      </c>
      <c r="E5" s="81">
        <v>139</v>
      </c>
    </row>
    <row r="6" spans="2:15" x14ac:dyDescent="0.3">
      <c r="B6" s="60" t="s">
        <v>8</v>
      </c>
      <c r="C6" s="79">
        <v>766</v>
      </c>
      <c r="D6" s="80">
        <v>580</v>
      </c>
      <c r="E6" s="81">
        <v>191</v>
      </c>
    </row>
    <row r="7" spans="2:15" x14ac:dyDescent="0.3">
      <c r="B7" s="60" t="s">
        <v>9</v>
      </c>
      <c r="C7" s="79">
        <v>768</v>
      </c>
      <c r="D7" s="80">
        <v>652</v>
      </c>
      <c r="E7" s="81">
        <v>230</v>
      </c>
    </row>
    <row r="8" spans="2:15" x14ac:dyDescent="0.3">
      <c r="B8" s="61" t="s">
        <v>10</v>
      </c>
      <c r="C8" s="82">
        <v>829</v>
      </c>
      <c r="D8" s="83">
        <v>654</v>
      </c>
      <c r="E8" s="84">
        <v>209</v>
      </c>
    </row>
    <row r="9" spans="2:15" x14ac:dyDescent="0.3">
      <c r="B9" s="62" t="s">
        <v>11</v>
      </c>
      <c r="C9" s="85">
        <v>903</v>
      </c>
      <c r="D9" s="86">
        <v>742</v>
      </c>
      <c r="E9" s="87">
        <v>213</v>
      </c>
    </row>
    <row r="10" spans="2:15" x14ac:dyDescent="0.3">
      <c r="B10" s="62" t="s">
        <v>12</v>
      </c>
      <c r="C10" s="85">
        <v>993</v>
      </c>
      <c r="D10" s="86">
        <v>803</v>
      </c>
      <c r="E10" s="87">
        <v>172</v>
      </c>
    </row>
    <row r="11" spans="2:15" x14ac:dyDescent="0.3">
      <c r="B11" s="62" t="s">
        <v>13</v>
      </c>
      <c r="C11" s="85">
        <v>1055</v>
      </c>
      <c r="D11" s="86">
        <v>814</v>
      </c>
      <c r="E11" s="87">
        <v>110</v>
      </c>
    </row>
    <row r="12" spans="2:15" x14ac:dyDescent="0.3">
      <c r="B12" s="62" t="s">
        <v>14</v>
      </c>
      <c r="C12" s="85">
        <v>1116</v>
      </c>
      <c r="D12" s="86">
        <v>916</v>
      </c>
      <c r="E12" s="87">
        <v>187</v>
      </c>
    </row>
    <row r="13" spans="2:15" x14ac:dyDescent="0.3">
      <c r="B13" s="62" t="s">
        <v>15</v>
      </c>
      <c r="C13" s="85">
        <v>1267</v>
      </c>
      <c r="D13" s="86">
        <v>1035</v>
      </c>
      <c r="E13" s="87">
        <v>135</v>
      </c>
    </row>
    <row r="14" spans="2:15" x14ac:dyDescent="0.3">
      <c r="B14" s="54"/>
      <c r="C14" s="55"/>
      <c r="D14" s="55"/>
      <c r="E14" s="55"/>
    </row>
    <row r="15" spans="2:15" s="28" customFormat="1" ht="168" customHeight="1" x14ac:dyDescent="0.3">
      <c r="B15" s="93" t="s">
        <v>36</v>
      </c>
      <c r="C15" s="102"/>
      <c r="D15" s="102"/>
      <c r="E15" s="102"/>
    </row>
    <row r="17" spans="6:6" ht="15" customHeight="1" x14ac:dyDescent="0.3">
      <c r="F17" s="56"/>
    </row>
  </sheetData>
  <mergeCells count="3">
    <mergeCell ref="B1:E1"/>
    <mergeCell ref="B15:E15"/>
    <mergeCell ref="G3:O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1E08C-2F04-9C4C-B0D9-40656642ACAB}">
  <dimension ref="B2:L21"/>
  <sheetViews>
    <sheetView showGridLines="0" zoomScaleNormal="100" workbookViewId="0">
      <selection activeCell="B18" sqref="B18:L18"/>
    </sheetView>
  </sheetViews>
  <sheetFormatPr baseColWidth="10" defaultColWidth="11.44140625" defaultRowHeight="10.199999999999999" x14ac:dyDescent="0.2"/>
  <cols>
    <col min="1" max="1" width="2.6640625" style="64" customWidth="1"/>
    <col min="2" max="2" width="23.6640625" style="64" customWidth="1"/>
    <col min="3" max="3" width="6.6640625" style="64" customWidth="1"/>
    <col min="4" max="5" width="8.6640625" style="64" customWidth="1"/>
    <col min="6" max="6" width="11.6640625" style="64" customWidth="1"/>
    <col min="7" max="7" width="11.33203125" style="64" customWidth="1"/>
    <col min="8" max="8" width="11.88671875" style="64" customWidth="1"/>
    <col min="9" max="12" width="6.6640625" style="64" customWidth="1"/>
    <col min="13" max="16384" width="11.44140625" style="64"/>
  </cols>
  <sheetData>
    <row r="2" spans="2:12" x14ac:dyDescent="0.2">
      <c r="B2" s="63" t="s">
        <v>27</v>
      </c>
    </row>
    <row r="3" spans="2:12" x14ac:dyDescent="0.2">
      <c r="B3" s="63"/>
    </row>
    <row r="4" spans="2:12" x14ac:dyDescent="0.2">
      <c r="B4" s="63"/>
      <c r="H4" s="65" t="s">
        <v>26</v>
      </c>
      <c r="L4" s="65"/>
    </row>
    <row r="5" spans="2:12" ht="66" customHeight="1" x14ac:dyDescent="0.2">
      <c r="B5" s="89" t="s">
        <v>33</v>
      </c>
      <c r="C5" s="90" t="s">
        <v>25</v>
      </c>
      <c r="D5" s="90" t="s">
        <v>24</v>
      </c>
      <c r="E5" s="90" t="s">
        <v>23</v>
      </c>
      <c r="F5" s="90" t="s">
        <v>22</v>
      </c>
      <c r="G5" s="90" t="s">
        <v>21</v>
      </c>
      <c r="H5" s="90" t="s">
        <v>20</v>
      </c>
      <c r="L5" s="65"/>
    </row>
    <row r="6" spans="2:12" x14ac:dyDescent="0.2">
      <c r="B6" s="91" t="s">
        <v>6</v>
      </c>
      <c r="C6" s="92">
        <f>SUM(D6:H6)</f>
        <v>364.60000000000008</v>
      </c>
      <c r="D6" s="70">
        <v>317.10000000000002</v>
      </c>
      <c r="E6" s="70">
        <v>43.5</v>
      </c>
      <c r="F6" s="70">
        <v>0.6</v>
      </c>
      <c r="G6" s="70">
        <v>0.1</v>
      </c>
      <c r="H6" s="70">
        <v>3.3</v>
      </c>
      <c r="L6" s="65"/>
    </row>
    <row r="7" spans="2:12" x14ac:dyDescent="0.2">
      <c r="B7" s="91" t="s">
        <v>7</v>
      </c>
      <c r="C7" s="92">
        <f t="shared" ref="C7:C15" si="0">SUM(D7:H7)</f>
        <v>185.60000000000002</v>
      </c>
      <c r="D7" s="70">
        <v>107.7</v>
      </c>
      <c r="E7" s="70">
        <v>67.2</v>
      </c>
      <c r="F7" s="70">
        <v>0.4</v>
      </c>
      <c r="G7" s="70">
        <v>0.9</v>
      </c>
      <c r="H7" s="70">
        <v>9.4</v>
      </c>
      <c r="L7" s="65"/>
    </row>
    <row r="8" spans="2:12" x14ac:dyDescent="0.2">
      <c r="B8" s="91" t="s">
        <v>8</v>
      </c>
      <c r="C8" s="92">
        <f t="shared" si="0"/>
        <v>75.7</v>
      </c>
      <c r="D8" s="70">
        <v>49.1</v>
      </c>
      <c r="E8" s="70">
        <v>8.5</v>
      </c>
      <c r="F8" s="70">
        <v>1.1000000000000001</v>
      </c>
      <c r="G8" s="70">
        <v>2.9</v>
      </c>
      <c r="H8" s="70">
        <v>14.1</v>
      </c>
      <c r="L8" s="65"/>
    </row>
    <row r="9" spans="2:12" x14ac:dyDescent="0.2">
      <c r="B9" s="91" t="s">
        <v>9</v>
      </c>
      <c r="C9" s="92">
        <f t="shared" si="0"/>
        <v>56.1</v>
      </c>
      <c r="D9" s="70">
        <v>25.8</v>
      </c>
      <c r="E9" s="70">
        <v>3.6</v>
      </c>
      <c r="F9" s="70">
        <v>2.1</v>
      </c>
      <c r="G9" s="70">
        <v>8</v>
      </c>
      <c r="H9" s="70">
        <v>16.600000000000001</v>
      </c>
      <c r="L9" s="65"/>
    </row>
    <row r="10" spans="2:12" x14ac:dyDescent="0.2">
      <c r="B10" s="91" t="s">
        <v>10</v>
      </c>
      <c r="C10" s="92">
        <f t="shared" si="0"/>
        <v>64.199999999999989</v>
      </c>
      <c r="D10" s="70">
        <v>20.8</v>
      </c>
      <c r="E10" s="70">
        <v>1.4</v>
      </c>
      <c r="F10" s="70">
        <v>3.4</v>
      </c>
      <c r="G10" s="70">
        <v>19</v>
      </c>
      <c r="H10" s="70">
        <v>19.600000000000001</v>
      </c>
      <c r="L10" s="65"/>
    </row>
    <row r="11" spans="2:12" x14ac:dyDescent="0.2">
      <c r="B11" s="91" t="s">
        <v>11</v>
      </c>
      <c r="C11" s="92">
        <f t="shared" si="0"/>
        <v>75.400000000000006</v>
      </c>
      <c r="D11" s="70">
        <v>12.9</v>
      </c>
      <c r="E11" s="70">
        <v>0.9</v>
      </c>
      <c r="F11" s="70">
        <v>6.1</v>
      </c>
      <c r="G11" s="70">
        <v>30.9</v>
      </c>
      <c r="H11" s="70">
        <v>24.6</v>
      </c>
      <c r="L11" s="65"/>
    </row>
    <row r="12" spans="2:12" x14ac:dyDescent="0.2">
      <c r="B12" s="91" t="s">
        <v>12</v>
      </c>
      <c r="C12" s="92">
        <f t="shared" si="0"/>
        <v>86.100000000000009</v>
      </c>
      <c r="D12" s="70">
        <v>14.3</v>
      </c>
      <c r="E12" s="70">
        <v>0.7</v>
      </c>
      <c r="F12" s="70">
        <v>9.1</v>
      </c>
      <c r="G12" s="70">
        <v>36.200000000000003</v>
      </c>
      <c r="H12" s="70">
        <v>25.8</v>
      </c>
      <c r="L12" s="65"/>
    </row>
    <row r="13" spans="2:12" x14ac:dyDescent="0.2">
      <c r="B13" s="91" t="s">
        <v>13</v>
      </c>
      <c r="C13" s="92">
        <f t="shared" si="0"/>
        <v>99.800000000000011</v>
      </c>
      <c r="D13" s="70">
        <v>11.9</v>
      </c>
      <c r="E13" s="70">
        <v>0.7</v>
      </c>
      <c r="F13" s="70">
        <v>11</v>
      </c>
      <c r="G13" s="70">
        <v>47.7</v>
      </c>
      <c r="H13" s="70">
        <v>28.5</v>
      </c>
      <c r="L13" s="65"/>
    </row>
    <row r="14" spans="2:12" x14ac:dyDescent="0.2">
      <c r="B14" s="91" t="s">
        <v>14</v>
      </c>
      <c r="C14" s="92">
        <f t="shared" si="0"/>
        <v>132.1</v>
      </c>
      <c r="D14" s="70">
        <v>14</v>
      </c>
      <c r="E14" s="70">
        <v>0.3</v>
      </c>
      <c r="F14" s="70">
        <v>23.9</v>
      </c>
      <c r="G14" s="70">
        <v>61.3</v>
      </c>
      <c r="H14" s="70">
        <v>32.6</v>
      </c>
      <c r="L14" s="65"/>
    </row>
    <row r="15" spans="2:12" x14ac:dyDescent="0.2">
      <c r="B15" s="91" t="s">
        <v>15</v>
      </c>
      <c r="C15" s="92">
        <f t="shared" si="0"/>
        <v>231.2</v>
      </c>
      <c r="D15" s="70">
        <v>17.600000000000001</v>
      </c>
      <c r="E15" s="70">
        <v>0.4</v>
      </c>
      <c r="F15" s="70">
        <v>89.5</v>
      </c>
      <c r="G15" s="70">
        <v>88.9</v>
      </c>
      <c r="H15" s="70">
        <v>34.799999999999997</v>
      </c>
      <c r="L15" s="65"/>
    </row>
    <row r="16" spans="2:12" x14ac:dyDescent="0.2">
      <c r="B16" s="63"/>
      <c r="L16" s="65"/>
    </row>
    <row r="17" spans="2:12" x14ac:dyDescent="0.2">
      <c r="B17" s="68"/>
      <c r="C17" s="69"/>
      <c r="D17" s="69"/>
      <c r="E17" s="69"/>
      <c r="F17" s="69"/>
      <c r="G17" s="69"/>
      <c r="H17" s="69"/>
      <c r="I17" s="69"/>
      <c r="J17" s="69"/>
      <c r="K17" s="69"/>
      <c r="L17" s="69"/>
    </row>
    <row r="18" spans="2:12" ht="95.25" customHeight="1" x14ac:dyDescent="0.2">
      <c r="B18" s="102" t="s">
        <v>48</v>
      </c>
      <c r="C18" s="102"/>
      <c r="D18" s="102"/>
      <c r="E18" s="102"/>
      <c r="F18" s="102"/>
      <c r="G18" s="102"/>
      <c r="H18" s="102"/>
      <c r="I18" s="102"/>
      <c r="J18" s="102"/>
      <c r="K18" s="102"/>
      <c r="L18" s="102"/>
    </row>
    <row r="19" spans="2:12" ht="12" x14ac:dyDescent="0.2">
      <c r="B19" s="105"/>
      <c r="C19" s="105"/>
      <c r="D19" s="105"/>
      <c r="E19" s="105"/>
      <c r="F19" s="105"/>
      <c r="G19" s="105"/>
      <c r="H19" s="105"/>
      <c r="I19" s="105"/>
      <c r="J19" s="105"/>
      <c r="K19" s="105"/>
      <c r="L19" s="105"/>
    </row>
    <row r="20" spans="2:12" ht="12" x14ac:dyDescent="0.25">
      <c r="B20" s="66"/>
      <c r="C20" s="67"/>
      <c r="D20" s="67"/>
      <c r="E20" s="67"/>
      <c r="F20" s="67"/>
      <c r="G20" s="67"/>
      <c r="H20" s="67"/>
      <c r="I20" s="67"/>
      <c r="J20" s="67"/>
      <c r="K20" s="67"/>
      <c r="L20" s="67"/>
    </row>
    <row r="21" spans="2:12" s="88" customFormat="1" x14ac:dyDescent="0.2"/>
  </sheetData>
  <mergeCells count="2">
    <mergeCell ref="B18:L18"/>
    <mergeCell ref="B19:L1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F16_Graphique 1</vt:lpstr>
      <vt:lpstr>F16_Tableau 1</vt:lpstr>
      <vt:lpstr>F16_Graphique 2</vt:lpstr>
      <vt:lpstr>F16_Graphique encadré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2024-06-25T13:59:18Z</dcterms:modified>
</cp:coreProperties>
</file>