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6812"/>
  <workbookPr/>
  <mc:AlternateContent xmlns:mc="http://schemas.openxmlformats.org/markup-compatibility/2006">
    <mc:Choice Requires="x15">
      <x15ac:absPath xmlns:x15ac="http://schemas.microsoft.com/office/spreadsheetml/2010/11/ac" url="/Users/lodherb/Desktop/Production/2024/DREES/MEP/MEL/"/>
    </mc:Choice>
  </mc:AlternateContent>
  <bookViews>
    <workbookView xWindow="11820" yWindow="460" windowWidth="15980" windowHeight="16560" tabRatio="808"/>
  </bookViews>
  <sheets>
    <sheet name="F15_Graphique 1" sheetId="27" r:id="rId1"/>
    <sheet name="F15_Graphique 2" sheetId="28" r:id="rId2"/>
    <sheet name="F15_Graphique 3" sheetId="23" r:id="rId3"/>
    <sheet name="F15_Graphique 4" sheetId="29" r:id="rId4"/>
    <sheet name="F15_Graphique 4 compl" sheetId="30" r:id="rId5"/>
    <sheet name="F15_Graphique 5" sheetId="21" r:id="rId6"/>
    <sheet name="F15_Graphique 6" sheetId="25" r:id="rId7"/>
    <sheet name="F15_Graphique 7" sheetId="26" r:id="rId8"/>
  </sheets>
  <externalReferences>
    <externalReference r:id="rId9"/>
    <externalReference r:id="rId10"/>
    <externalReference r:id="rId11"/>
    <externalReference r:id="rId12"/>
    <externalReference r:id="rId13"/>
  </externalReferences>
  <definedNames>
    <definedName name="__IDX2">#REF!</definedName>
    <definedName name="_xlnm._FilterDatabase" localSheetId="3">#REF!</definedName>
    <definedName name="_xlnm._FilterDatabase" localSheetId="4">#REF!</definedName>
    <definedName name="_xlnm._FilterDatabase" localSheetId="7">#REF!</definedName>
    <definedName name="_xlnm._FilterDatabase">#REF!</definedName>
    <definedName name="_ggg4" localSheetId="7">#REF!</definedName>
    <definedName name="_ggg4">#REF!</definedName>
    <definedName name="_tab1" localSheetId="5">#REF!</definedName>
    <definedName name="_tab1" localSheetId="6">#REF!</definedName>
    <definedName name="_tab1" localSheetId="7">#REF!</definedName>
    <definedName name="_tab1">#REF!</definedName>
    <definedName name="ageliq_reg" localSheetId="5">#REF!</definedName>
    <definedName name="ageliq_reg" localSheetId="7">#REF!</definedName>
    <definedName name="ageliq_reg">#REF!</definedName>
    <definedName name="ageliq_sres" localSheetId="7">#REF!</definedName>
    <definedName name="ageliq_sres">#REF!</definedName>
    <definedName name="ageliq_sres2">#REF!</definedName>
    <definedName name="agemoy_reg" localSheetId="7">#REF!</definedName>
    <definedName name="agemoy_reg">#REF!</definedName>
    <definedName name="agemoy_reg2">#REF!</definedName>
    <definedName name="ANCETRE" localSheetId="3">#REF!</definedName>
    <definedName name="ANCETRE" localSheetId="4">#REF!</definedName>
    <definedName name="ANCETRE" localSheetId="7">#REF!</definedName>
    <definedName name="ANCETRE">#REF!</definedName>
    <definedName name="Année" localSheetId="3">[1]TX!$C$8</definedName>
    <definedName name="Année" localSheetId="4">[1]TX!$C$8</definedName>
    <definedName name="Année">[1]TX!$C$8</definedName>
    <definedName name="bisous" localSheetId="2" hidden="1">{"TABL1",#N/A,TRUE,"TABLX";"TABL2",#N/A,TRUE,"TABLX"}</definedName>
    <definedName name="bisous" localSheetId="3" hidden="1">{"TABL1",#N/A,TRUE,"TABLX";"TABL2",#N/A,TRUE,"TABLX"}</definedName>
    <definedName name="bisous" localSheetId="4" hidden="1">{"TABL1",#N/A,TRUE,"TABLX";"TABL2",#N/A,TRUE,"TABLX"}</definedName>
    <definedName name="bisous" localSheetId="6" hidden="1">{"TABL1",#N/A,TRUE,"TABLX";"TABL2",#N/A,TRUE,"TABLX"}</definedName>
    <definedName name="bisous" hidden="1">{"TABL1",#N/A,TRUE,"TABLX";"TABL2",#N/A,TRUE,"TABLX"}</definedName>
    <definedName name="euro" localSheetId="3">[2]SOMMAIRE!$C$131</definedName>
    <definedName name="euro" localSheetId="4">[2]SOMMAIRE!$C$131</definedName>
    <definedName name="euro">[2]SOMMAIRE!$C$131</definedName>
    <definedName name="gg" localSheetId="3">[3]gg!#REF!</definedName>
    <definedName name="gg" localSheetId="4">[3]gg!#REF!</definedName>
    <definedName name="gg" localSheetId="6">#REF!</definedName>
    <definedName name="gg" localSheetId="7">[4]gg!#REF!</definedName>
    <definedName name="gg">[4]gg!#REF!</definedName>
    <definedName name="ggg" localSheetId="3">#REF!</definedName>
    <definedName name="ggg" localSheetId="4">#REF!</definedName>
    <definedName name="ggg" localSheetId="6">#REF!</definedName>
    <definedName name="ggg" localSheetId="7">#REF!</definedName>
    <definedName name="ggg">#REF!</definedName>
    <definedName name="histo_ageliq" localSheetId="3">#REF!</definedName>
    <definedName name="histo_ageliq" localSheetId="4">#REF!</definedName>
    <definedName name="histo_ageliq" localSheetId="6">'F15_Graphique 6'!#REF!</definedName>
    <definedName name="histo_ageliq" localSheetId="7">#REF!</definedName>
    <definedName name="histo_ageliq">#REF!</definedName>
    <definedName name="IDX" localSheetId="7">#REF!</definedName>
    <definedName name="IDX">#REF!</definedName>
    <definedName name="tab1FP" localSheetId="6">#REF!</definedName>
    <definedName name="tab1FP" localSheetId="7">#REF!</definedName>
    <definedName name="tab1FP">#REF!</definedName>
    <definedName name="tab1MSACAVIter" localSheetId="6">#REF!</definedName>
    <definedName name="tab1MSACAVIter" localSheetId="7">#REF!</definedName>
    <definedName name="tab1MSACAVIter">#REF!</definedName>
    <definedName name="txretr_anc14" localSheetId="6">#REF!</definedName>
    <definedName name="txretr_anc14" localSheetId="7">#REF!</definedName>
    <definedName name="txretr_anc14">#REF!</definedName>
    <definedName name="txretr_anc15" localSheetId="6">#REF!</definedName>
    <definedName name="txretr_anc15" localSheetId="7">#REF!</definedName>
    <definedName name="txretr_anc15">#REF!</definedName>
    <definedName name="wrn.Rapport." localSheetId="2" hidden="1">{"TABL1",#N/A,TRUE,"TABLX";"TABL2",#N/A,TRUE,"TABLX"}</definedName>
    <definedName name="wrn.Rapport." localSheetId="3" hidden="1">{"TABL1",#N/A,TRUE,"TABLX";"TABL2",#N/A,TRUE,"TABLX"}</definedName>
    <definedName name="wrn.Rapport." localSheetId="4" hidden="1">{"TABL1",#N/A,TRUE,"TABLX";"TABL2",#N/A,TRUE,"TABLX"}</definedName>
    <definedName name="wrn.Rapport." localSheetId="6" hidden="1">{"TABL1",#N/A,TRUE,"TABLX";"TABL2",#N/A,TRUE,"TABLX"}</definedName>
    <definedName name="wrn.Rapport." hidden="1">{"TABL1",#N/A,TRUE,"TABLX";"TABL2",#N/A,TRUE,"TABLX"}</definedName>
    <definedName name="x" localSheetId="3" hidden="1">{"TABL1",#N/A,TRUE,"TABLX";"TABL2",#N/A,TRUE,"TABLX"}</definedName>
    <definedName name="x" localSheetId="4" hidden="1">{"TABL1",#N/A,TRUE,"TABLX";"TABL2",#N/A,TRUE,"TABLX"}</definedName>
    <definedName name="x" localSheetId="6" hidden="1">{"TABL1",#N/A,TRUE,"TABLX";"TABL2",#N/A,TRUE,"TABLX"}</definedName>
    <definedName name="x" hidden="1">{"TABL1",#N/A,TRUE,"TABLX";"TABL2",#N/A,TRUE,"TABLX"}</definedName>
    <definedName name="years" localSheetId="3">[5]txcot!#REF!</definedName>
    <definedName name="years" localSheetId="4">[5]txcot!#REF!</definedName>
    <definedName name="years" localSheetId="6">[5]txcot!#REF!</definedName>
    <definedName name="years" localSheetId="7">[5]txcot!#REF!</definedName>
    <definedName name="years">[5]txcot!#REF!</definedName>
  </definedNames>
  <calcPr calcId="15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28" l="1"/>
  <c r="B7" i="28"/>
  <c r="B8" i="28"/>
  <c r="B9" i="28"/>
  <c r="B10" i="28"/>
  <c r="B11" i="28"/>
  <c r="B12" i="28"/>
  <c r="B13" i="28"/>
  <c r="B14" i="28"/>
  <c r="B15" i="28"/>
  <c r="B16" i="28"/>
  <c r="B17" i="28"/>
  <c r="B18" i="28"/>
  <c r="B19" i="28"/>
  <c r="B20" i="28"/>
  <c r="B21" i="28"/>
  <c r="B22" i="28"/>
  <c r="B23" i="28"/>
</calcChain>
</file>

<file path=xl/sharedStrings.xml><?xml version="1.0" encoding="utf-8"?>
<sst xmlns="http://schemas.openxmlformats.org/spreadsheetml/2006/main" count="78" uniqueCount="47">
  <si>
    <t>MSA salariés</t>
  </si>
  <si>
    <t>MSA non-salariés</t>
  </si>
  <si>
    <t>nd</t>
  </si>
  <si>
    <t>Ensemble</t>
  </si>
  <si>
    <t>Femmes</t>
  </si>
  <si>
    <t>Hommes</t>
  </si>
  <si>
    <t>CNIEG</t>
  </si>
  <si>
    <t>SNCF</t>
  </si>
  <si>
    <t>RATP</t>
  </si>
  <si>
    <t>Banque de France</t>
  </si>
  <si>
    <t>Agirc</t>
  </si>
  <si>
    <t>Arrco</t>
  </si>
  <si>
    <t>Agirc-Arrco</t>
  </si>
  <si>
    <t>Graphique 6. Évolution de l’âge moyen de départ à la retraite, selon la génération et le régime de retraite</t>
  </si>
  <si>
    <t>En %</t>
  </si>
  <si>
    <t>62 ans</t>
  </si>
  <si>
    <t>63 ans</t>
  </si>
  <si>
    <t>64 ans</t>
  </si>
  <si>
    <t>65 ans</t>
  </si>
  <si>
    <t>66 ans</t>
  </si>
  <si>
    <t>67 ans</t>
  </si>
  <si>
    <t>âge</t>
  </si>
  <si>
    <t>sans objet</t>
  </si>
  <si>
    <t>Âge (en années)</t>
  </si>
  <si>
    <t xml:space="preserve">Graphique 4 complémentaire. Évolution des taux de retraités par sexe et âge </t>
  </si>
  <si>
    <t>Graphique 7. Espérance de durée de retraite, par génération, en nombre d’années</t>
  </si>
  <si>
    <t xml:space="preserve"> Graphique 4. Évolution du taux de retraités par âge à partir de l’âge d’ouverture des droits, entre 2004 et 2022</t>
  </si>
  <si>
    <t>Graphique 2. Âge conjoncturel moyen de départ à la retraite, selon le régime (y compris retraités résidant à l’étranger), entre 2004 et 2022</t>
  </si>
  <si>
    <t>Graphique 3. Évolution du taux de retraités, par âge, entre 2004 et 2022</t>
  </si>
  <si>
    <r>
      <t>Régime général</t>
    </r>
    <r>
      <rPr>
        <b/>
        <vertAlign val="superscript"/>
        <sz val="8"/>
        <rFont val="Marianne"/>
      </rPr>
      <t>1</t>
    </r>
  </si>
  <si>
    <r>
      <t>Régime général</t>
    </r>
    <r>
      <rPr>
        <vertAlign val="superscript"/>
        <sz val="8"/>
        <color indexed="8"/>
        <rFont val="Marianne"/>
      </rPr>
      <t>1</t>
    </r>
  </si>
  <si>
    <r>
      <t>SSI base</t>
    </r>
    <r>
      <rPr>
        <vertAlign val="superscript"/>
        <sz val="8"/>
        <color indexed="8"/>
        <rFont val="Marianne"/>
      </rPr>
      <t>1</t>
    </r>
  </si>
  <si>
    <r>
      <t>FPE civils</t>
    </r>
    <r>
      <rPr>
        <vertAlign val="superscript"/>
        <sz val="8"/>
        <color indexed="8"/>
        <rFont val="Marianne"/>
      </rPr>
      <t>2,3</t>
    </r>
  </si>
  <si>
    <r>
      <rPr>
        <sz val="8"/>
        <color indexed="8"/>
        <rFont val="Marianne"/>
      </rPr>
      <t>FPE militaires</t>
    </r>
    <r>
      <rPr>
        <vertAlign val="superscript"/>
        <sz val="8"/>
        <color indexed="8"/>
        <rFont val="Marianne"/>
      </rPr>
      <t>2,3</t>
    </r>
  </si>
  <si>
    <r>
      <t>CNRACL</t>
    </r>
    <r>
      <rPr>
        <vertAlign val="superscript"/>
        <sz val="8"/>
        <color indexed="8"/>
        <rFont val="Marianne"/>
      </rPr>
      <t>2</t>
    </r>
  </si>
  <si>
    <r>
      <t>Tous régimes confondus</t>
    </r>
    <r>
      <rPr>
        <b/>
        <vertAlign val="superscript"/>
        <sz val="8"/>
        <color indexed="8"/>
        <rFont val="Marianne"/>
      </rPr>
      <t>4</t>
    </r>
  </si>
  <si>
    <r>
      <rPr>
        <b/>
        <sz val="8"/>
        <rFont val="Marianne"/>
      </rPr>
      <t xml:space="preserve">Champ &gt; </t>
    </r>
    <r>
      <rPr>
        <sz val="8"/>
        <rFont val="Marianne"/>
      </rPr>
      <t xml:space="preserve">Personnes résidant en France, hors personnes qui ne liquideront aucun droit à la retraite.
</t>
    </r>
    <r>
      <rPr>
        <b/>
        <sz val="8"/>
        <rFont val="Marianne"/>
      </rPr>
      <t xml:space="preserve">Sources &gt; </t>
    </r>
    <r>
      <rPr>
        <sz val="8"/>
        <rFont val="Marianne"/>
      </rPr>
      <t>DREES, EIR, modèle ANCETRE ; Insee, bilan démographique.</t>
    </r>
  </si>
  <si>
    <r>
      <t>FPE civils</t>
    </r>
    <r>
      <rPr>
        <b/>
        <vertAlign val="superscript"/>
        <sz val="8"/>
        <rFont val="Marianne"/>
      </rPr>
      <t>2</t>
    </r>
  </si>
  <si>
    <r>
      <t xml:space="preserve">1. Depuis 2020, le régime général comprend également les travailleurs indépendants.
2. Un changement méthodologique a conduit à réviser l’âge conjoncturel des fonctionnaires civils de l’État. Cet âge n’est disponible qu’à compter de 2015.
</t>
    </r>
    <r>
      <rPr>
        <b/>
        <sz val="8"/>
        <rFont val="Marianne"/>
      </rPr>
      <t xml:space="preserve">Champ &gt; </t>
    </r>
    <r>
      <rPr>
        <sz val="8"/>
        <rFont val="Marianne"/>
      </rPr>
      <t xml:space="preserve">Retraités ayant perçu un droit direct, résidant en France ou à l’étranger, vivants au 31 décembre de l’année.
</t>
    </r>
    <r>
      <rPr>
        <b/>
        <sz val="8"/>
        <rFont val="Marianne"/>
      </rPr>
      <t>Source &gt;</t>
    </r>
    <r>
      <rPr>
        <sz val="8"/>
        <rFont val="Marianne"/>
      </rPr>
      <t xml:space="preserve"> DREES, EACR.</t>
    </r>
  </si>
  <si>
    <t>Graphique 5. Âge moyen de départ à la retraite dans le régime principal, par génération</t>
  </si>
  <si>
    <r>
      <rPr>
        <b/>
        <sz val="8"/>
        <rFont val="Marianne"/>
      </rPr>
      <t xml:space="preserve">Note &gt; </t>
    </r>
    <r>
      <rPr>
        <sz val="8"/>
        <rFont val="Marianne"/>
      </rPr>
      <t xml:space="preserve">Des données complémentaires sont disponibles dans le fichier Excel associé à cette fiche sur le site de la DREES : https://drees.solidarites-sante.gouv.fr.
</t>
    </r>
    <r>
      <rPr>
        <b/>
        <sz val="8"/>
        <rFont val="Marianne"/>
      </rPr>
      <t>Lecture &gt;</t>
    </r>
    <r>
      <rPr>
        <sz val="8"/>
        <rFont val="Marianne"/>
      </rPr>
      <t xml:space="preserve"> Au 31 décembre 2022, 59,6 % des personnes résidant en France âgées de 62 ans (ayant entre 62 ans et 62 ans et 11 mois inclus) sont retraitées.
</t>
    </r>
    <r>
      <rPr>
        <b/>
        <sz val="8"/>
        <rFont val="Marianne"/>
      </rPr>
      <t>Champ &gt;</t>
    </r>
    <r>
      <rPr>
        <sz val="8"/>
        <rFont val="Marianne"/>
      </rPr>
      <t xml:space="preserve"> Retraités de droit direct, résidant en France.
</t>
    </r>
    <r>
      <rPr>
        <b/>
        <sz val="8"/>
        <rFont val="Marianne"/>
      </rPr>
      <t>Sources &gt;</t>
    </r>
    <r>
      <rPr>
        <sz val="8"/>
        <rFont val="Marianne"/>
      </rPr>
      <t xml:space="preserve"> DREES, EIR, modèle ANCETRE ; Insee, bilan démographique.</t>
    </r>
  </si>
  <si>
    <r>
      <rPr>
        <b/>
        <sz val="8"/>
        <rFont val="Marianne"/>
      </rPr>
      <t>Lecture &gt;</t>
    </r>
    <r>
      <rPr>
        <sz val="8"/>
        <rFont val="Marianne"/>
      </rPr>
      <t xml:space="preserve"> Au 31 décembre 2022, 59,6 % des personnes résidant en France âgées de 62 ans (ayant entre 62 ans et 62 ans et 11 mois inclus) sont retraitées.
</t>
    </r>
    <r>
      <rPr>
        <b/>
        <sz val="8"/>
        <rFont val="Marianne"/>
      </rPr>
      <t>Champ &gt;</t>
    </r>
    <r>
      <rPr>
        <sz val="8"/>
        <rFont val="Marianne"/>
      </rPr>
      <t xml:space="preserve"> Retraités de droit direct, résidant en France.
</t>
    </r>
    <r>
      <rPr>
        <b/>
        <sz val="8"/>
        <rFont val="Marianne"/>
      </rPr>
      <t xml:space="preserve">Sources &gt; </t>
    </r>
    <r>
      <rPr>
        <sz val="8"/>
        <rFont val="Marianne"/>
      </rPr>
      <t xml:space="preserve">DREES, EIR, modèle ANCETRE ; Insee, bilan démographique.					</t>
    </r>
  </si>
  <si>
    <r>
      <rPr>
        <b/>
        <sz val="8"/>
        <rFont val="Marianne"/>
      </rPr>
      <t>Lecture &gt;</t>
    </r>
    <r>
      <rPr>
        <sz val="8"/>
        <rFont val="Marianne"/>
      </rPr>
      <t xml:space="preserve"> Au 31 décembre 2022, 24 % des personnes résidant en France âgées de 61 ans sont retraitées.
</t>
    </r>
    <r>
      <rPr>
        <b/>
        <sz val="8"/>
        <rFont val="Marianne"/>
      </rPr>
      <t xml:space="preserve">Champ &gt; </t>
    </r>
    <r>
      <rPr>
        <sz val="8"/>
        <rFont val="Marianne"/>
      </rPr>
      <t xml:space="preserve">Retraités de droit direct, résidant en France. 
</t>
    </r>
    <r>
      <rPr>
        <b/>
        <sz val="8"/>
        <rFont val="Marianne"/>
      </rPr>
      <t xml:space="preserve">Sources &gt; </t>
    </r>
    <r>
      <rPr>
        <sz val="8"/>
        <rFont val="Marianne"/>
      </rPr>
      <t>DREES, EIR, modèle ANCETRE ; Insee, bilan démographique.</t>
    </r>
  </si>
  <si>
    <r>
      <rPr>
        <b/>
        <sz val="8"/>
        <rFont val="Marianne"/>
      </rPr>
      <t>Note &gt;</t>
    </r>
    <r>
      <rPr>
        <sz val="8"/>
        <rFont val="Marianne"/>
      </rPr>
      <t xml:space="preserve"> Âge atteint à la liquidation de la retraite dans le régime pour lequel la durée validée est la plus élevée. Cet âge n’est pas nécessairement celui à la première liquidation.
</t>
    </r>
    <r>
      <rPr>
        <b/>
        <sz val="8"/>
        <rFont val="Marianne"/>
      </rPr>
      <t xml:space="preserve">Lecture &gt; </t>
    </r>
    <r>
      <rPr>
        <sz val="8"/>
        <rFont val="Marianne"/>
      </rPr>
      <t xml:space="preserve">L'âge conjoncturel moyen de départ à la retraite de la génération née en 1955 est de 61,6 ans, comme celui de la génération née en 1926
</t>
    </r>
    <r>
      <rPr>
        <b/>
        <sz val="8"/>
        <rFont val="Marianne"/>
      </rPr>
      <t>Champ &gt;</t>
    </r>
    <r>
      <rPr>
        <sz val="8"/>
        <rFont val="Marianne"/>
      </rPr>
      <t xml:space="preserve"> Retraités de droit direct, résidant en France, pondérés pour être représentatifs des assurés ayant perçu une pension (pour les générations nées en 1950 ou avant) et à 67 ans (pour les générations nées en 1954  et en 1955).
</t>
    </r>
    <r>
      <rPr>
        <b/>
        <sz val="8"/>
        <rFont val="Marianne"/>
      </rPr>
      <t>Sources &gt;</t>
    </r>
    <r>
      <rPr>
        <sz val="8"/>
        <rFont val="Marianne"/>
      </rPr>
      <t xml:space="preserve"> DREES, EIR 2020, modèle ANCETRE.</t>
    </r>
  </si>
  <si>
    <r>
      <rPr>
        <b/>
        <sz val="8"/>
        <rFont val="Marianne"/>
      </rPr>
      <t>Note &gt;</t>
    </r>
    <r>
      <rPr>
        <sz val="8"/>
        <rFont val="Marianne"/>
      </rPr>
      <t xml:space="preserve"> La durée de retraite par génération est calculée comme suit : 60 + espérance de vie à 60 ans – âge moyen
de départ à la retraite de la génération (dans le champ des personnes vivantes à 66 ans parmi les générations nées en 1950
ou avant, et à 67 ans pour les générations nées en1951 ou après). Le scénario de mortalité retenu est le scénario
central des projections démographiques de l’Insee de 2021.
</t>
    </r>
    <r>
      <rPr>
        <b/>
        <sz val="8"/>
        <rFont val="Marianne"/>
      </rPr>
      <t>Lecture &gt;</t>
    </r>
    <r>
      <rPr>
        <sz val="8"/>
        <rFont val="Marianne"/>
      </rPr>
      <t xml:space="preserve"> La durée moyenne passée à la retraite serait de 23,0 années pour la génération  née en 1930 (25,0 années pour
les femmes et 21,1 années pour les hommes).
</t>
    </r>
    <r>
      <rPr>
        <b/>
        <sz val="8"/>
        <rFont val="Marianne"/>
      </rPr>
      <t>Champ &gt;</t>
    </r>
    <r>
      <rPr>
        <sz val="8"/>
        <rFont val="Marianne"/>
      </rPr>
      <t xml:space="preserve"> Retraités de droit direct, résidant en France, pondérés pour être représentatifs des assurés ayant perçu une pension (pour les générations nées en 1953 ou avant) et à 67 ans (pour les générations nées de 1954 à 1955).
</t>
    </r>
    <r>
      <rPr>
        <b/>
        <sz val="8"/>
        <rFont val="Marianne"/>
      </rPr>
      <t xml:space="preserve">Sources &gt; </t>
    </r>
    <r>
      <rPr>
        <sz val="8"/>
        <rFont val="Marianne"/>
      </rPr>
      <t>DREES, EIR 2020 et modèle ANCETRE ; Insee, projections démographiques 2021.</t>
    </r>
  </si>
  <si>
    <t>Graphique 1. Âge conjoncturel moyen de départ à la retraite, selon le sexe, entre 2004 et 2022</t>
  </si>
  <si>
    <r>
      <t xml:space="preserve">1. Pour les générations nées en 1953, 1954 et 1955, le régime général comprend les indépendants de l'ex-SSI. Génération
2. Hors fonctionnaires ayant liquidé une pension d’invalidité.
3. Les séries des âges moyens de départ à la FPE civils ont été révisées sur le passé, après expertise des données.
4. Il s’agit de l’âge moyen de départ à la retraite dans le régime principal, c’est-à-dire celui pour lequel la durée validée est la plus élevée. Cet âge n’est pas nécessairement celui à la première liquidation. Il est calculé à partir de l’EIR et du modèle ANCETRE, contrairement aux données par caisse issues de l’EACR.
</t>
    </r>
    <r>
      <rPr>
        <b/>
        <sz val="8"/>
        <rFont val="Marianne"/>
      </rPr>
      <t>Note &gt;</t>
    </r>
    <r>
      <rPr>
        <sz val="8"/>
        <rFont val="Marianne"/>
      </rPr>
      <t xml:space="preserve"> Ces données excluent les personnes ayant perçu un versement forfaitaire unique.
</t>
    </r>
    <r>
      <rPr>
        <b/>
        <sz val="8"/>
        <rFont val="Marianne"/>
      </rPr>
      <t>Champ &gt;</t>
    </r>
    <r>
      <rPr>
        <sz val="8"/>
        <rFont val="Marianne"/>
      </rPr>
      <t xml:space="preserve"> Données par régime : retraités titulaires d’une pension de droit direct, âgés de 66 ans (ou de 67 ans pour les générations nées en 1954 et en 1955), vivants au 31 décembre de l’année des 66 ans (ou des 67 ans pour les générations nées en 1954 et en 1955). Données tous régimes confondus: retraités de droit direct, résidant en France, pondérés pour être représentatifs des assurés ayant perçu une pension (pour les générations  nées en 1953 ou avant) et à 67 ans (pour les générations nées en 1954 et en 1955).
</t>
    </r>
    <r>
      <rPr>
        <b/>
        <sz val="8"/>
        <rFont val="Marianne"/>
      </rPr>
      <t>Sources &gt;</t>
    </r>
    <r>
      <rPr>
        <sz val="8"/>
        <rFont val="Marianne"/>
      </rPr>
      <t xml:space="preserve"> DREES, EIR 2020, EACR, modèle ANCETRE.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</si>
</sst>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164" formatCode="_-* #,##0\ &quot;€&quot;_-;\-* #,##0\ &quot;€&quot;_-;_-* &quot;-&quot;\ &quot;€&quot;_-;_-@_-"/>
    <numFmt numFmtId="165" formatCode="_-* #,##0.00\ &quot;€&quot;_-;\-* #,##0.00\ &quot;€&quot;_-;_-* &quot;-&quot;??\ &quot;€&quot;_-;_-@_-"/>
    <numFmt numFmtId="166" formatCode="_-* #,##0\ _€_-;\-* #,##0\ _€_-;_-* &quot;-&quot;\ _€_-;_-@_-"/>
    <numFmt numFmtId="167" formatCode="_-* #,##0.00\ _€_-;\-* #,##0.00\ _€_-;_-* &quot;-&quot;??\ _€_-;_-@_-"/>
    <numFmt numFmtId="168" formatCode="0.0"/>
    <numFmt numFmtId="169" formatCode="0.0%"/>
    <numFmt numFmtId="170" formatCode="General_)"/>
    <numFmt numFmtId="171" formatCode="&quot;£&quot;#,##0.00;\-&quot;£&quot;#,##0.00"/>
    <numFmt numFmtId="172" formatCode="#,##0.0"/>
    <numFmt numFmtId="173" formatCode="#,##0.000"/>
    <numFmt numFmtId="174" formatCode="#,##0.00%;[Red]\(#,##0.00%\)"/>
    <numFmt numFmtId="175" formatCode="&quot;$&quot;#,##0\ ;\(&quot;$&quot;#,##0\)"/>
    <numFmt numFmtId="176" formatCode="mmmm\ d\,\ yyyy"/>
    <numFmt numFmtId="177" formatCode="0&quot; F&quot;\ ;\(0&quot; F&quot;\)"/>
    <numFmt numFmtId="178" formatCode="0_)"/>
    <numFmt numFmtId="179" formatCode="&quot;$&quot;#,##0_);\(&quot;$&quot;#,##0.0\)"/>
    <numFmt numFmtId="180" formatCode="_-* #,##0.00\ _F_-;\-* #,##0.00\ _F_-;_-* &quot;-&quot;??\ _F_-;_-@_-"/>
    <numFmt numFmtId="181" formatCode="#,##0\ &quot;F&quot;;\-#,##0\ &quot;F&quot;"/>
    <numFmt numFmtId="182" formatCode="0.00_)"/>
    <numFmt numFmtId="183" formatCode="_-* #,##0.0\ _€_-;\-* #,##0.0\ _€_-;_-* &quot;-&quot;?\ _€_-;_-@_-"/>
    <numFmt numFmtId="184" formatCode="_-* #,##0.00\ _€_-;\-* #,##0.00\ _€_-;_-* &quot;-&quot;?\ _€_-;_-@_-"/>
    <numFmt numFmtId="185" formatCode="_-* #,##0.0\ _€_-;\-* #,##0.0\ _€_-;_-* &quot;-&quot;??\ _€_-;_-@_-"/>
    <numFmt numFmtId="186" formatCode="_-* #,##0\ _€_-;\-* #,##0\ _€_-;_-* &quot;-&quot;??\ _€_-;_-@_-"/>
    <numFmt numFmtId="187" formatCode="0.0000"/>
    <numFmt numFmtId="188" formatCode="#,##0.0\ _€"/>
    <numFmt numFmtId="189" formatCode="#,##0.0_ ;\-#,##0.0\ "/>
  </numFmts>
  <fonts count="57" x14ac:knownFonts="1">
    <font>
      <sz val="10"/>
      <name val="MS Sans Serif"/>
    </font>
    <font>
      <sz val="11"/>
      <color indexed="8"/>
      <name val="Calibri"/>
      <family val="2"/>
    </font>
    <font>
      <sz val="10"/>
      <name val="Arial"/>
      <family val="2"/>
    </font>
    <font>
      <sz val="8"/>
      <name val="Arial"/>
      <family val="2"/>
    </font>
    <font>
      <sz val="10"/>
      <name val="Arial"/>
      <family val="2"/>
    </font>
    <font>
      <sz val="11"/>
      <name val="Times New Roman"/>
      <family val="1"/>
    </font>
    <font>
      <sz val="10"/>
      <name val="MS Sans Serif"/>
    </font>
    <font>
      <sz val="10"/>
      <color indexed="8"/>
      <name val="Arial"/>
      <family val="2"/>
    </font>
    <font>
      <sz val="10"/>
      <color indexed="9"/>
      <name val="Arial"/>
      <family val="2"/>
    </font>
    <font>
      <i/>
      <sz val="10"/>
      <name val="Times New Roman"/>
      <family val="1"/>
    </font>
    <font>
      <sz val="10"/>
      <name val="Times New Roman"/>
      <family val="1"/>
    </font>
    <font>
      <sz val="10"/>
      <color indexed="20"/>
      <name val="Arial"/>
      <family val="2"/>
    </font>
    <font>
      <sz val="9"/>
      <color indexed="9"/>
      <name val="Times"/>
      <family val="1"/>
    </font>
    <font>
      <b/>
      <sz val="10"/>
      <color indexed="52"/>
      <name val="Arial"/>
      <family val="2"/>
    </font>
    <font>
      <b/>
      <sz val="10"/>
      <color indexed="9"/>
      <name val="Arial"/>
      <family val="2"/>
    </font>
    <font>
      <b/>
      <sz val="8"/>
      <color indexed="12"/>
      <name val="Arial"/>
      <family val="2"/>
    </font>
    <font>
      <sz val="9"/>
      <color indexed="8"/>
      <name val="Times"/>
      <family val="1"/>
    </font>
    <font>
      <sz val="9"/>
      <name val="Times"/>
      <family val="1"/>
    </font>
    <font>
      <sz val="9"/>
      <name val="Times New Roman"/>
      <family val="1"/>
    </font>
    <font>
      <sz val="12"/>
      <color indexed="24"/>
      <name val="Times New Roman"/>
      <family val="1"/>
    </font>
    <font>
      <b/>
      <sz val="18"/>
      <name val="Arial"/>
      <family val="2"/>
    </font>
    <font>
      <b/>
      <sz val="12"/>
      <name val="Arial"/>
      <family val="2"/>
    </font>
    <font>
      <i/>
      <sz val="10"/>
      <color indexed="23"/>
      <name val="Arial"/>
      <family val="2"/>
    </font>
    <font>
      <sz val="8"/>
      <name val="Helv"/>
    </font>
    <font>
      <sz val="10"/>
      <color indexed="17"/>
      <name val="Arial"/>
      <family val="2"/>
    </font>
    <font>
      <b/>
      <sz val="12"/>
      <name val="Helv"/>
      <family val="2"/>
    </font>
    <font>
      <b/>
      <sz val="15"/>
      <color indexed="56"/>
      <name val="Arial"/>
      <family val="2"/>
    </font>
    <font>
      <b/>
      <sz val="13"/>
      <color indexed="56"/>
      <name val="Arial"/>
      <family val="2"/>
    </font>
    <font>
      <b/>
      <sz val="11"/>
      <color indexed="56"/>
      <name val="Arial"/>
      <family val="2"/>
    </font>
    <font>
      <sz val="10"/>
      <color indexed="62"/>
      <name val="Arial"/>
      <family val="2"/>
    </font>
    <font>
      <u/>
      <sz val="10"/>
      <color indexed="12"/>
      <name val="Arial"/>
      <family val="2"/>
    </font>
    <font>
      <sz val="10"/>
      <color indexed="52"/>
      <name val="Arial"/>
      <family val="2"/>
    </font>
    <font>
      <sz val="10"/>
      <name val="Geneva"/>
      <family val="2"/>
      <charset val="1"/>
    </font>
    <font>
      <sz val="11"/>
      <color indexed="8"/>
      <name val="Calibri"/>
      <family val="2"/>
    </font>
    <font>
      <sz val="10"/>
      <color indexed="60"/>
      <name val="Arial"/>
      <family val="2"/>
    </font>
    <font>
      <b/>
      <i/>
      <sz val="16"/>
      <name val="Helv"/>
    </font>
    <font>
      <sz val="10"/>
      <color indexed="8"/>
      <name val="Times"/>
      <family val="1"/>
    </font>
    <font>
      <b/>
      <sz val="10"/>
      <color indexed="63"/>
      <name val="Arial"/>
      <family val="2"/>
    </font>
    <font>
      <sz val="9"/>
      <name val="Helv"/>
      <family val="2"/>
    </font>
    <font>
      <i/>
      <sz val="8"/>
      <name val="Tms Rmn"/>
    </font>
    <font>
      <b/>
      <sz val="18"/>
      <color indexed="56"/>
      <name val="Cambria"/>
      <family val="2"/>
    </font>
    <font>
      <b/>
      <i/>
      <sz val="9"/>
      <name val="Helv"/>
      <family val="2"/>
    </font>
    <font>
      <sz val="10"/>
      <color indexed="10"/>
      <name val="Arial"/>
      <family val="2"/>
    </font>
    <font>
      <sz val="10"/>
      <name val="MS Sans Serif"/>
    </font>
    <font>
      <sz val="11"/>
      <color theme="1"/>
      <name val="Calibri"/>
      <family val="2"/>
      <scheme val="minor"/>
    </font>
    <font>
      <b/>
      <sz val="8"/>
      <name val="Marianne"/>
    </font>
    <font>
      <sz val="8"/>
      <name val="Marianne"/>
    </font>
    <font>
      <sz val="8"/>
      <color rgb="FFFF0000"/>
      <name val="Marianne"/>
    </font>
    <font>
      <b/>
      <vertAlign val="superscript"/>
      <sz val="8"/>
      <name val="Marianne"/>
    </font>
    <font>
      <b/>
      <sz val="8"/>
      <color rgb="FFFF0000"/>
      <name val="Marianne"/>
    </font>
    <font>
      <b/>
      <sz val="8"/>
      <color theme="1"/>
      <name val="Marianne"/>
    </font>
    <font>
      <sz val="8"/>
      <color theme="1"/>
      <name val="Marianne"/>
    </font>
    <font>
      <vertAlign val="superscript"/>
      <sz val="8"/>
      <color indexed="8"/>
      <name val="Marianne"/>
    </font>
    <font>
      <sz val="8"/>
      <color indexed="8"/>
      <name val="Marianne"/>
    </font>
    <font>
      <b/>
      <vertAlign val="superscript"/>
      <sz val="8"/>
      <color indexed="8"/>
      <name val="Marianne"/>
    </font>
    <font>
      <sz val="8"/>
      <color rgb="FFC00000"/>
      <name val="Marianne"/>
    </font>
    <font>
      <b/>
      <sz val="8"/>
      <color rgb="FF000000"/>
      <name val="Marianne"/>
    </font>
  </fonts>
  <fills count="22">
    <fill>
      <patternFill patternType="none"/>
    </fill>
    <fill>
      <patternFill patternType="gray125"/>
    </fill>
    <fill>
      <patternFill patternType="solid">
        <fgColor indexed="4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4"/>
      </patternFill>
    </fill>
    <fill>
      <patternFill patternType="solid">
        <fgColor indexed="51"/>
      </patternFill>
    </fill>
    <fill>
      <patternFill patternType="solid">
        <fgColor indexed="29"/>
      </patternFill>
    </fill>
    <fill>
      <patternFill patternType="solid">
        <fgColor indexed="11"/>
      </patternFill>
    </fill>
    <fill>
      <patternFill patternType="solid">
        <fgColor indexed="30"/>
      </patternFill>
    </fill>
    <fill>
      <patternFill patternType="solid">
        <fgColor indexed="22"/>
      </patternFill>
    </fill>
    <fill>
      <patternFill patternType="solid">
        <fgColor indexed="49"/>
      </patternFill>
    </fill>
    <fill>
      <patternFill patternType="solid">
        <fgColor indexed="36"/>
      </patternFill>
    </fill>
    <fill>
      <patternFill patternType="solid">
        <fgColor indexed="5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3"/>
      </patternFill>
    </fill>
    <fill>
      <patternFill patternType="solid">
        <fgColor theme="0"/>
        <bgColor indexed="64"/>
      </patternFill>
    </fill>
  </fills>
  <borders count="30">
    <border>
      <left/>
      <right/>
      <top/>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auto="1"/>
      </left>
      <right/>
      <top/>
      <bottom/>
      <diagonal/>
    </border>
    <border>
      <left/>
      <right/>
      <top style="medium">
        <color auto="1"/>
      </top>
      <bottom style="medium">
        <color auto="1"/>
      </bottom>
      <diagonal/>
    </border>
    <border>
      <left/>
      <right/>
      <top style="thin">
        <color auto="1"/>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style="thin">
        <color auto="1"/>
      </right>
      <top/>
      <bottom style="thin">
        <color auto="1"/>
      </bottom>
      <diagonal/>
    </border>
    <border>
      <left style="thin">
        <color indexed="63"/>
      </left>
      <right style="thin">
        <color indexed="63"/>
      </right>
      <top style="thin">
        <color indexed="63"/>
      </top>
      <bottom style="thin">
        <color indexed="63"/>
      </bottom>
      <diagonal/>
    </border>
    <border>
      <left/>
      <right/>
      <top/>
      <bottom style="thin">
        <color auto="1"/>
      </bottom>
      <diagonal/>
    </border>
    <border>
      <left/>
      <right style="thin">
        <color indexed="18"/>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diagonal/>
    </border>
    <border>
      <left style="hair">
        <color auto="1"/>
      </left>
      <right/>
      <top/>
      <bottom style="hair">
        <color auto="1"/>
      </bottom>
      <diagonal/>
    </border>
    <border>
      <left style="hair">
        <color auto="1"/>
      </left>
      <right style="hair">
        <color auto="1"/>
      </right>
      <top/>
      <bottom style="hair">
        <color auto="1"/>
      </bottom>
      <diagonal/>
    </border>
    <border>
      <left/>
      <right/>
      <top style="hair">
        <color auto="1"/>
      </top>
      <bottom/>
      <diagonal/>
    </border>
    <border>
      <left/>
      <right style="hair">
        <color auto="1"/>
      </right>
      <top/>
      <bottom/>
      <diagonal/>
    </border>
    <border>
      <left style="hair">
        <color auto="1"/>
      </left>
      <right/>
      <top style="hair">
        <color auto="1"/>
      </top>
      <bottom/>
      <diagonal/>
    </border>
    <border>
      <left/>
      <right style="hair">
        <color auto="1"/>
      </right>
      <top style="hair">
        <color auto="1"/>
      </top>
      <bottom/>
      <diagonal/>
    </border>
    <border>
      <left/>
      <right/>
      <top/>
      <bottom style="hair">
        <color auto="1"/>
      </bottom>
      <diagonal/>
    </border>
  </borders>
  <cellStyleXfs count="145">
    <xf numFmtId="0" fontId="0" fillId="0" borderId="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8" fillId="12"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5" borderId="0" applyNumberFormat="0" applyBorder="0" applyAlignment="0" applyProtection="0"/>
    <xf numFmtId="0" fontId="8" fillId="14" borderId="0" applyNumberFormat="0" applyBorder="0" applyAlignment="0" applyProtection="0"/>
    <xf numFmtId="0" fontId="8" fillId="16" borderId="0" applyNumberFormat="0" applyBorder="0" applyAlignment="0" applyProtection="0"/>
    <xf numFmtId="0" fontId="9" fillId="0" borderId="0"/>
    <xf numFmtId="0" fontId="10" fillId="0" borderId="1">
      <alignment horizontal="center" vertical="center"/>
    </xf>
    <xf numFmtId="0" fontId="11" fillId="4" borderId="0" applyNumberFormat="0" applyBorder="0" applyAlignment="0" applyProtection="0"/>
    <xf numFmtId="170" fontId="12" fillId="0" borderId="0">
      <alignment vertical="top"/>
    </xf>
    <xf numFmtId="0" fontId="13" fillId="13" borderId="2" applyNumberFormat="0" applyAlignment="0" applyProtection="0"/>
    <xf numFmtId="0" fontId="3" fillId="0" borderId="3"/>
    <xf numFmtId="0" fontId="14" fillId="17" borderId="5" applyNumberFormat="0" applyAlignment="0" applyProtection="0"/>
    <xf numFmtId="0" fontId="15" fillId="18" borderId="0">
      <alignment horizontal="center"/>
    </xf>
    <xf numFmtId="171" fontId="10" fillId="0" borderId="0" applyFont="0" applyFill="0" applyBorder="0" applyProtection="0">
      <alignment horizontal="right" vertical="top"/>
    </xf>
    <xf numFmtId="166" fontId="2" fillId="0" borderId="0" applyFont="0" applyFill="0" applyBorder="0" applyAlignment="0" applyProtection="0"/>
    <xf numFmtId="1" fontId="16" fillId="0" borderId="0">
      <alignment vertical="top"/>
    </xf>
    <xf numFmtId="3" fontId="17" fillId="0" borderId="0">
      <alignment horizontal="right"/>
    </xf>
    <xf numFmtId="172" fontId="17" fillId="0" borderId="0">
      <alignment horizontal="right" vertical="top"/>
    </xf>
    <xf numFmtId="173" fontId="17" fillId="0" borderId="0">
      <alignment horizontal="right" vertical="top"/>
    </xf>
    <xf numFmtId="3" fontId="16" fillId="0" borderId="0" applyFill="0" applyBorder="0">
      <alignment horizontal="right" vertical="top"/>
    </xf>
    <xf numFmtId="172" fontId="17" fillId="0" borderId="0">
      <alignment horizontal="right" vertical="top"/>
    </xf>
    <xf numFmtId="174" fontId="18" fillId="0" borderId="0" applyFont="0" applyFill="0" applyBorder="0" applyAlignment="0" applyProtection="0">
      <alignment horizontal="right" vertical="top"/>
    </xf>
    <xf numFmtId="173" fontId="16" fillId="0" borderId="0">
      <alignment horizontal="right" vertical="top"/>
    </xf>
    <xf numFmtId="3" fontId="19" fillId="0" borderId="0" applyFont="0" applyFill="0" applyBorder="0" applyAlignment="0" applyProtection="0"/>
    <xf numFmtId="164" fontId="2" fillId="0" borderId="0" applyFont="0" applyFill="0" applyBorder="0" applyAlignment="0" applyProtection="0"/>
    <xf numFmtId="175" fontId="19" fillId="0" borderId="0" applyFont="0" applyFill="0" applyBorder="0" applyAlignment="0" applyProtection="0"/>
    <xf numFmtId="176" fontId="2" fillId="0" borderId="0" applyFill="0" applyBorder="0" applyAlignment="0" applyProtection="0"/>
    <xf numFmtId="168" fontId="10" fillId="0" borderId="0" applyBorder="0"/>
    <xf numFmtId="168" fontId="10" fillId="0" borderId="6"/>
    <xf numFmtId="0" fontId="20" fillId="0" borderId="0" applyNumberFormat="0" applyFill="0" applyBorder="0" applyAlignment="0" applyProtection="0"/>
    <xf numFmtId="0" fontId="21" fillId="0" borderId="0" applyNumberForma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2" fillId="0" borderId="0" applyNumberFormat="0" applyFill="0" applyBorder="0" applyAlignment="0" applyProtection="0"/>
    <xf numFmtId="172" fontId="2" fillId="0" borderId="0" applyFill="0" applyBorder="0" applyAlignment="0" applyProtection="0"/>
    <xf numFmtId="3" fontId="2" fillId="0" borderId="0" applyFill="0" applyBorder="0" applyAlignment="0" applyProtection="0"/>
    <xf numFmtId="2" fontId="19" fillId="0" borderId="0" applyFont="0" applyFill="0" applyBorder="0" applyAlignment="0" applyProtection="0"/>
    <xf numFmtId="177" fontId="23" fillId="0" borderId="0">
      <alignment horizontal="right"/>
      <protection locked="0"/>
    </xf>
    <xf numFmtId="0" fontId="24" fillId="5" borderId="0" applyNumberFormat="0" applyBorder="0" applyAlignment="0" applyProtection="0"/>
    <xf numFmtId="38" fontId="3" fillId="18" borderId="0" applyNumberFormat="0" applyBorder="0" applyAlignment="0" applyProtection="0"/>
    <xf numFmtId="0" fontId="21" fillId="0" borderId="7" applyNumberFormat="0" applyAlignment="0" applyProtection="0">
      <alignment horizontal="left" vertical="center"/>
    </xf>
    <xf numFmtId="0" fontId="21" fillId="0" borderId="1">
      <alignment horizontal="left" vertical="center"/>
    </xf>
    <xf numFmtId="178" fontId="25" fillId="0" borderId="8" applyNumberFormat="0" applyFill="0" applyBorder="0" applyProtection="0">
      <alignment horizontal="left"/>
    </xf>
    <xf numFmtId="0" fontId="26" fillId="0" borderId="9" applyNumberFormat="0" applyFill="0" applyAlignment="0" applyProtection="0"/>
    <xf numFmtId="0" fontId="27" fillId="0" borderId="10" applyNumberFormat="0" applyFill="0" applyAlignment="0" applyProtection="0"/>
    <xf numFmtId="0" fontId="28" fillId="0" borderId="11" applyNumberFormat="0" applyFill="0" applyAlignment="0" applyProtection="0"/>
    <xf numFmtId="0" fontId="28" fillId="0" borderId="0" applyNumberFormat="0" applyFill="0" applyBorder="0" applyAlignment="0" applyProtection="0"/>
    <xf numFmtId="179" fontId="18" fillId="0" borderId="0">
      <protection locked="0"/>
    </xf>
    <xf numFmtId="179" fontId="18" fillId="0" borderId="0">
      <protection locked="0"/>
    </xf>
    <xf numFmtId="0" fontId="29" fillId="2" borderId="2" applyNumberFormat="0" applyAlignment="0" applyProtection="0"/>
    <xf numFmtId="10" fontId="3" fillId="19" borderId="3" applyNumberFormat="0" applyBorder="0" applyAlignment="0" applyProtection="0"/>
    <xf numFmtId="0" fontId="3" fillId="18" borderId="12">
      <alignment horizontal="center" wrapText="1"/>
    </xf>
    <xf numFmtId="0" fontId="30" fillId="0" borderId="0" applyNumberFormat="0" applyFill="0" applyBorder="0" applyAlignment="0" applyProtection="0">
      <alignment vertical="top"/>
      <protection locked="0"/>
    </xf>
    <xf numFmtId="0" fontId="31" fillId="0" borderId="4" applyNumberFormat="0" applyFill="0" applyAlignment="0" applyProtection="0"/>
    <xf numFmtId="0" fontId="32" fillId="0" borderId="0"/>
    <xf numFmtId="167" fontId="43" fillId="0" borderId="0" applyFont="0" applyFill="0" applyBorder="0" applyAlignment="0" applyProtection="0"/>
    <xf numFmtId="180" fontId="5" fillId="0" borderId="0" applyFont="0" applyFill="0" applyBorder="0" applyAlignment="0" applyProtection="0"/>
    <xf numFmtId="167" fontId="6" fillId="0" borderId="0" applyFont="0" applyFill="0" applyBorder="0" applyAlignment="0" applyProtection="0"/>
    <xf numFmtId="167" fontId="33" fillId="0" borderId="0" applyFont="0" applyFill="0" applyBorder="0" applyAlignment="0" applyProtection="0"/>
    <xf numFmtId="167" fontId="3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 fillId="0" borderId="0" applyFont="0" applyFill="0" applyBorder="0" applyAlignment="0" applyProtection="0"/>
    <xf numFmtId="167" fontId="6" fillId="0" borderId="0" applyFont="0" applyFill="0" applyBorder="0" applyAlignment="0" applyProtection="0"/>
    <xf numFmtId="181" fontId="2" fillId="0" borderId="0" applyFill="0" applyBorder="0" applyAlignment="0" applyProtection="0"/>
    <xf numFmtId="0" fontId="5" fillId="0" borderId="0"/>
    <xf numFmtId="0" fontId="2" fillId="0" borderId="0"/>
    <xf numFmtId="0" fontId="34" fillId="20" borderId="0" applyNumberFormat="0" applyBorder="0" applyAlignment="0" applyProtection="0"/>
    <xf numFmtId="182" fontId="35" fillId="0" borderId="0"/>
    <xf numFmtId="0" fontId="2" fillId="0" borderId="0"/>
    <xf numFmtId="0" fontId="44" fillId="0" borderId="0"/>
    <xf numFmtId="0" fontId="6" fillId="0" borderId="0"/>
    <xf numFmtId="0" fontId="6" fillId="0" borderId="0"/>
    <xf numFmtId="0" fontId="6" fillId="0" borderId="0"/>
    <xf numFmtId="0" fontId="44" fillId="0" borderId="0"/>
    <xf numFmtId="0" fontId="44" fillId="0" borderId="0"/>
    <xf numFmtId="0" fontId="44" fillId="0" borderId="0"/>
    <xf numFmtId="0" fontId="2" fillId="0" borderId="0"/>
    <xf numFmtId="0" fontId="2" fillId="0" borderId="0"/>
    <xf numFmtId="0" fontId="6" fillId="0" borderId="0"/>
    <xf numFmtId="0" fontId="2" fillId="0" borderId="0"/>
    <xf numFmtId="0" fontId="44" fillId="0" borderId="0"/>
    <xf numFmtId="0" fontId="2" fillId="0" borderId="0"/>
    <xf numFmtId="0" fontId="4" fillId="0" borderId="0"/>
    <xf numFmtId="0" fontId="6" fillId="0" borderId="0"/>
    <xf numFmtId="0" fontId="2" fillId="0" borderId="0"/>
    <xf numFmtId="0" fontId="44" fillId="0" borderId="0"/>
    <xf numFmtId="0" fontId="2" fillId="0" borderId="0"/>
    <xf numFmtId="0" fontId="2" fillId="0" borderId="0"/>
    <xf numFmtId="0" fontId="2" fillId="0" borderId="0"/>
    <xf numFmtId="0" fontId="2" fillId="0" borderId="0"/>
    <xf numFmtId="1" fontId="12" fillId="0" borderId="0">
      <alignment vertical="top" wrapText="1"/>
    </xf>
    <xf numFmtId="1" fontId="36" fillId="0" borderId="0" applyFill="0" applyBorder="0" applyProtection="0"/>
    <xf numFmtId="1" fontId="18" fillId="0" borderId="0" applyFont="0" applyFill="0" applyBorder="0" applyProtection="0">
      <alignment vertical="center"/>
    </xf>
    <xf numFmtId="1" fontId="17" fillId="0" borderId="0">
      <alignment horizontal="right" vertical="top"/>
    </xf>
    <xf numFmtId="170" fontId="17" fillId="0" borderId="0">
      <alignment horizontal="right" vertical="top"/>
    </xf>
    <xf numFmtId="1" fontId="16" fillId="0" borderId="0" applyNumberFormat="0" applyFill="0" applyBorder="0">
      <alignment vertical="top"/>
    </xf>
    <xf numFmtId="0" fontId="2" fillId="0" borderId="0"/>
    <xf numFmtId="0" fontId="18" fillId="0" borderId="0">
      <alignment horizontal="left"/>
    </xf>
    <xf numFmtId="0" fontId="37" fillId="13" borderId="13" applyNumberFormat="0" applyAlignment="0" applyProtection="0"/>
    <xf numFmtId="10" fontId="2" fillId="0" borderId="0" applyFont="0" applyFill="0" applyBorder="0" applyAlignment="0" applyProtection="0"/>
    <xf numFmtId="9" fontId="44" fillId="0" borderId="0" applyFont="0" applyFill="0" applyBorder="0" applyAlignment="0" applyProtection="0"/>
    <xf numFmtId="9" fontId="6" fillId="0" borderId="0" applyFont="0" applyFill="0" applyBorder="0" applyAlignment="0" applyProtection="0"/>
    <xf numFmtId="9" fontId="44"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33"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0" fillId="0" borderId="14">
      <alignment horizontal="center" vertical="center"/>
    </xf>
    <xf numFmtId="170" fontId="10" fillId="0" borderId="0" applyNumberFormat="0" applyBorder="0" applyAlignment="0"/>
    <xf numFmtId="170" fontId="10" fillId="0" borderId="0" applyNumberFormat="0" applyBorder="0" applyAlignment="0"/>
    <xf numFmtId="177" fontId="23" fillId="0" borderId="0">
      <alignment vertical="top" wrapText="1"/>
      <protection locked="0"/>
    </xf>
    <xf numFmtId="178" fontId="38" fillId="0" borderId="8" applyNumberFormat="0" applyFill="0" applyBorder="0" applyProtection="0">
      <alignment horizontal="left"/>
    </xf>
    <xf numFmtId="0" fontId="2" fillId="0" borderId="0"/>
    <xf numFmtId="1" fontId="2" fillId="0" borderId="15"/>
    <xf numFmtId="0" fontId="39" fillId="0" borderId="0"/>
    <xf numFmtId="49" fontId="16" fillId="0" borderId="0" applyFill="0" applyBorder="0" applyAlignment="0" applyProtection="0">
      <alignment vertical="top"/>
    </xf>
    <xf numFmtId="0" fontId="40" fillId="0" borderId="0" applyNumberFormat="0" applyFill="0" applyBorder="0" applyAlignment="0" applyProtection="0"/>
    <xf numFmtId="178" fontId="38" fillId="0" borderId="8" applyNumberFormat="0" applyFill="0" applyBorder="0" applyProtection="0">
      <alignment horizontal="right"/>
    </xf>
    <xf numFmtId="178" fontId="41" fillId="0" borderId="0" applyNumberFormat="0" applyFill="0" applyBorder="0" applyAlignment="0" applyProtection="0">
      <alignment horizontal="left"/>
    </xf>
    <xf numFmtId="2" fontId="2" fillId="0" borderId="0" applyFill="0" applyBorder="0" applyAlignment="0" applyProtection="0"/>
    <xf numFmtId="0" fontId="42" fillId="0" borderId="0" applyNumberFormat="0" applyFill="0" applyBorder="0" applyAlignment="0" applyProtection="0"/>
    <xf numFmtId="1" fontId="17" fillId="0" borderId="0">
      <alignment vertical="top" wrapText="1"/>
    </xf>
    <xf numFmtId="0" fontId="2" fillId="0" borderId="0"/>
  </cellStyleXfs>
  <cellXfs count="199">
    <xf numFmtId="0" fontId="0" fillId="0" borderId="0" xfId="0"/>
    <xf numFmtId="0" fontId="46" fillId="0" borderId="0" xfId="0" applyFont="1" applyAlignment="1">
      <alignment vertical="center"/>
    </xf>
    <xf numFmtId="188" fontId="45" fillId="21" borderId="0" xfId="101" applyNumberFormat="1" applyFont="1" applyFill="1" applyAlignment="1">
      <alignment horizontal="left" vertical="center"/>
    </xf>
    <xf numFmtId="0" fontId="46" fillId="0" borderId="0" xfId="0" applyFont="1" applyAlignment="1">
      <alignment horizontal="right" vertical="center"/>
    </xf>
    <xf numFmtId="188" fontId="46" fillId="21" borderId="0" xfId="101" applyNumberFormat="1" applyFont="1" applyFill="1" applyAlignment="1">
      <alignment horizontal="center" vertical="center"/>
    </xf>
    <xf numFmtId="0" fontId="46" fillId="0" borderId="0" xfId="0" applyFont="1" applyAlignment="1">
      <alignment vertical="top"/>
    </xf>
    <xf numFmtId="0" fontId="45" fillId="0" borderId="0" xfId="101" applyFont="1" applyAlignment="1">
      <alignment vertical="center"/>
    </xf>
    <xf numFmtId="0" fontId="45" fillId="0" borderId="0" xfId="101" applyFont="1" applyAlignment="1">
      <alignment horizontal="left" vertical="center"/>
    </xf>
    <xf numFmtId="0" fontId="47" fillId="0" borderId="0" xfId="101" applyFont="1" applyAlignment="1">
      <alignment vertical="center"/>
    </xf>
    <xf numFmtId="0" fontId="47" fillId="0" borderId="0" xfId="101" applyFont="1" applyAlignment="1">
      <alignment horizontal="center" vertical="center"/>
    </xf>
    <xf numFmtId="0" fontId="46" fillId="0" borderId="0" xfId="0" applyFont="1" applyAlignment="1">
      <alignment horizontal="center" vertical="center"/>
    </xf>
    <xf numFmtId="0" fontId="46" fillId="0" borderId="19" xfId="85" applyFont="1" applyBorder="1" applyAlignment="1">
      <alignment horizontal="center" vertical="center"/>
    </xf>
    <xf numFmtId="0" fontId="50" fillId="0" borderId="20" xfId="85" applyFont="1" applyBorder="1" applyAlignment="1">
      <alignment horizontal="center" vertical="center"/>
    </xf>
    <xf numFmtId="0" fontId="50" fillId="0" borderId="16" xfId="85" applyFont="1" applyBorder="1" applyAlignment="1">
      <alignment horizontal="center" vertical="center"/>
    </xf>
    <xf numFmtId="0" fontId="50" fillId="0" borderId="21" xfId="85" applyFont="1" applyBorder="1" applyAlignment="1">
      <alignment horizontal="center" vertical="center"/>
    </xf>
    <xf numFmtId="0" fontId="51" fillId="0" borderId="22" xfId="85" applyFont="1" applyBorder="1" applyAlignment="1">
      <alignment horizontal="center" vertical="center"/>
    </xf>
    <xf numFmtId="1" fontId="46" fillId="0" borderId="22" xfId="116" applyNumberFormat="1" applyFont="1" applyFill="1" applyBorder="1" applyAlignment="1">
      <alignment horizontal="center" vertical="center"/>
    </xf>
    <xf numFmtId="1" fontId="46" fillId="0" borderId="17" xfId="116" applyNumberFormat="1" applyFont="1" applyFill="1" applyBorder="1" applyAlignment="1">
      <alignment horizontal="center" vertical="center"/>
    </xf>
    <xf numFmtId="1" fontId="46" fillId="0" borderId="18" xfId="116" applyNumberFormat="1" applyFont="1" applyFill="1" applyBorder="1" applyAlignment="1">
      <alignment horizontal="center" vertical="center"/>
    </xf>
    <xf numFmtId="0" fontId="51" fillId="0" borderId="23" xfId="85" applyFont="1" applyBorder="1" applyAlignment="1">
      <alignment horizontal="center" vertical="center"/>
    </xf>
    <xf numFmtId="1" fontId="46" fillId="0" borderId="23" xfId="116" applyNumberFormat="1" applyFont="1" applyFill="1" applyBorder="1" applyAlignment="1">
      <alignment horizontal="center" vertical="center"/>
    </xf>
    <xf numFmtId="1" fontId="46" fillId="0" borderId="24" xfId="116" applyNumberFormat="1" applyFont="1" applyFill="1" applyBorder="1" applyAlignment="1">
      <alignment horizontal="center" vertical="center"/>
    </xf>
    <xf numFmtId="0" fontId="51" fillId="0" borderId="0" xfId="85" applyFont="1" applyAlignment="1">
      <alignment horizontal="center" vertical="center"/>
    </xf>
    <xf numFmtId="1" fontId="46" fillId="0" borderId="0" xfId="116" applyNumberFormat="1" applyFont="1" applyFill="1" applyBorder="1" applyAlignment="1">
      <alignment horizontal="center" vertical="center"/>
    </xf>
    <xf numFmtId="169" fontId="47" fillId="0" borderId="0" xfId="101" applyNumberFormat="1" applyFont="1" applyAlignment="1">
      <alignment horizontal="center" vertical="top"/>
    </xf>
    <xf numFmtId="0" fontId="46" fillId="0" borderId="0" xfId="101" applyFont="1" applyAlignment="1">
      <alignment vertical="center"/>
    </xf>
    <xf numFmtId="0" fontId="46" fillId="0" borderId="0" xfId="101" applyFont="1" applyAlignment="1">
      <alignment horizontal="center" vertical="center"/>
    </xf>
    <xf numFmtId="169" fontId="46" fillId="0" borderId="0" xfId="101" applyNumberFormat="1" applyFont="1" applyAlignment="1">
      <alignment horizontal="center" vertical="center"/>
    </xf>
    <xf numFmtId="9" fontId="46" fillId="0" borderId="0" xfId="101" applyNumberFormat="1" applyFont="1" applyAlignment="1">
      <alignment horizontal="center" vertical="center"/>
    </xf>
    <xf numFmtId="167" fontId="47" fillId="0" borderId="0" xfId="70" applyFont="1" applyFill="1" applyAlignment="1">
      <alignment horizontal="center" vertical="center"/>
    </xf>
    <xf numFmtId="0" fontId="49" fillId="0" borderId="0" xfId="101" applyFont="1" applyAlignment="1">
      <alignment vertical="center"/>
    </xf>
    <xf numFmtId="0" fontId="49" fillId="0" borderId="0" xfId="101" applyFont="1" applyAlignment="1">
      <alignment horizontal="center" vertical="center"/>
    </xf>
    <xf numFmtId="169" fontId="49" fillId="0" borderId="0" xfId="101" applyNumberFormat="1" applyFont="1" applyAlignment="1">
      <alignment horizontal="center" vertical="center"/>
    </xf>
    <xf numFmtId="169" fontId="47" fillId="0" borderId="0" xfId="101" applyNumberFormat="1" applyFont="1" applyAlignment="1">
      <alignment horizontal="center" vertical="center"/>
    </xf>
    <xf numFmtId="9" fontId="47" fillId="0" borderId="0" xfId="101" applyNumberFormat="1" applyFont="1" applyAlignment="1">
      <alignment horizontal="center" vertical="center"/>
    </xf>
    <xf numFmtId="0" fontId="45" fillId="0" borderId="0" xfId="101" applyFont="1" applyAlignment="1">
      <alignment horizontal="left" vertical="top"/>
    </xf>
    <xf numFmtId="168" fontId="46" fillId="0" borderId="0" xfId="116" applyNumberFormat="1" applyFont="1" applyBorder="1" applyAlignment="1">
      <alignment horizontal="center" vertical="center"/>
    </xf>
    <xf numFmtId="0" fontId="46" fillId="0" borderId="0" xfId="0" applyFont="1"/>
    <xf numFmtId="168" fontId="46" fillId="0" borderId="0" xfId="0" applyNumberFormat="1" applyFont="1"/>
    <xf numFmtId="1" fontId="46" fillId="0" borderId="0" xfId="116" applyNumberFormat="1" applyFont="1" applyBorder="1" applyAlignment="1">
      <alignment horizontal="center" vertical="center"/>
    </xf>
    <xf numFmtId="0" fontId="46" fillId="0" borderId="0" xfId="101" applyFont="1" applyAlignment="1">
      <alignment vertical="top"/>
    </xf>
    <xf numFmtId="0" fontId="45" fillId="0" borderId="0" xfId="0" applyFont="1" applyAlignment="1">
      <alignment horizontal="center" vertical="center"/>
    </xf>
    <xf numFmtId="1" fontId="46" fillId="0" borderId="0" xfId="0" applyNumberFormat="1" applyFont="1" applyAlignment="1">
      <alignment vertical="center"/>
    </xf>
    <xf numFmtId="0" fontId="46" fillId="21" borderId="0" xfId="92" applyFont="1" applyFill="1" applyAlignment="1">
      <alignment vertical="center"/>
    </xf>
    <xf numFmtId="0" fontId="45" fillId="0" borderId="0" xfId="0" applyFont="1" applyAlignment="1">
      <alignment vertical="center"/>
    </xf>
    <xf numFmtId="185" fontId="46" fillId="21" borderId="0" xfId="92" applyNumberFormat="1" applyFont="1" applyFill="1" applyAlignment="1">
      <alignment vertical="center"/>
    </xf>
    <xf numFmtId="183" fontId="46" fillId="21" borderId="0" xfId="92" applyNumberFormat="1" applyFont="1" applyFill="1" applyAlignment="1">
      <alignment vertical="center"/>
    </xf>
    <xf numFmtId="184" fontId="46" fillId="21" borderId="0" xfId="92" applyNumberFormat="1" applyFont="1" applyFill="1" applyAlignment="1">
      <alignment vertical="center"/>
    </xf>
    <xf numFmtId="0" fontId="49" fillId="0" borderId="0" xfId="92" applyFont="1" applyAlignment="1">
      <alignment vertical="center"/>
    </xf>
    <xf numFmtId="0" fontId="51" fillId="0" borderId="0" xfId="94" applyFont="1" applyAlignment="1">
      <alignment vertical="center"/>
    </xf>
    <xf numFmtId="0" fontId="50" fillId="0" borderId="0" xfId="100" applyFont="1" applyAlignment="1">
      <alignment horizontal="left" vertical="center"/>
    </xf>
    <xf numFmtId="0" fontId="51" fillId="0" borderId="0" xfId="100" applyFont="1" applyAlignment="1">
      <alignment horizontal="center" vertical="center"/>
    </xf>
    <xf numFmtId="0" fontId="51" fillId="0" borderId="0" xfId="100" applyFont="1" applyAlignment="1">
      <alignment horizontal="right" vertical="center"/>
    </xf>
    <xf numFmtId="0" fontId="50" fillId="0" borderId="16" xfId="100" applyFont="1" applyBorder="1" applyAlignment="1">
      <alignment horizontal="left" vertical="center"/>
    </xf>
    <xf numFmtId="0" fontId="50" fillId="0" borderId="17" xfId="100" applyFont="1" applyBorder="1" applyAlignment="1">
      <alignment horizontal="center" vertical="center"/>
    </xf>
    <xf numFmtId="0" fontId="51" fillId="0" borderId="17" xfId="92" applyFont="1" applyBorder="1" applyAlignment="1">
      <alignment horizontal="left" vertical="center" wrapText="1"/>
    </xf>
    <xf numFmtId="0" fontId="46" fillId="0" borderId="17" xfId="0" applyFont="1" applyBorder="1" applyAlignment="1">
      <alignment horizontal="right" vertical="center" indent="1"/>
    </xf>
    <xf numFmtId="0" fontId="51" fillId="0" borderId="18" xfId="92" applyFont="1" applyBorder="1" applyAlignment="1">
      <alignment horizontal="left" vertical="center" wrapText="1"/>
    </xf>
    <xf numFmtId="0" fontId="46" fillId="0" borderId="18" xfId="0" applyFont="1" applyBorder="1" applyAlignment="1">
      <alignment horizontal="right" vertical="center" indent="1"/>
    </xf>
    <xf numFmtId="0" fontId="52" fillId="0" borderId="18" xfId="92" applyFont="1" applyBorder="1" applyAlignment="1">
      <alignment horizontal="left" vertical="center" wrapText="1"/>
    </xf>
    <xf numFmtId="0" fontId="46" fillId="0" borderId="24" xfId="0" applyFont="1" applyBorder="1" applyAlignment="1">
      <alignment horizontal="right" vertical="center" indent="1"/>
    </xf>
    <xf numFmtId="0" fontId="50" fillId="0" borderId="16" xfId="92" applyFont="1" applyBorder="1" applyAlignment="1">
      <alignment horizontal="left" vertical="center" wrapText="1"/>
    </xf>
    <xf numFmtId="0" fontId="45" fillId="0" borderId="24" xfId="0" applyFont="1" applyBorder="1" applyAlignment="1">
      <alignment horizontal="right" vertical="center" indent="1"/>
    </xf>
    <xf numFmtId="168" fontId="45" fillId="0" borderId="24" xfId="0" applyNumberFormat="1" applyFont="1" applyBorder="1" applyAlignment="1">
      <alignment horizontal="right" vertical="center" indent="1"/>
    </xf>
    <xf numFmtId="0" fontId="50" fillId="0" borderId="25" xfId="92" applyFont="1" applyBorder="1" applyAlignment="1">
      <alignment horizontal="left" vertical="center" wrapText="1"/>
    </xf>
    <xf numFmtId="0" fontId="45" fillId="0" borderId="0" xfId="0" applyFont="1" applyAlignment="1">
      <alignment horizontal="right" vertical="center" indent="1"/>
    </xf>
    <xf numFmtId="168" fontId="45" fillId="0" borderId="0" xfId="0" applyNumberFormat="1" applyFont="1" applyAlignment="1">
      <alignment horizontal="right" vertical="center" indent="1"/>
    </xf>
    <xf numFmtId="0" fontId="45" fillId="0" borderId="0" xfId="92" applyFont="1" applyAlignment="1">
      <alignment horizontal="left" vertical="center" wrapText="1"/>
    </xf>
    <xf numFmtId="0" fontId="45" fillId="0" borderId="0" xfId="92" applyFont="1" applyAlignment="1">
      <alignment horizontal="left" vertical="center"/>
    </xf>
    <xf numFmtId="0" fontId="46" fillId="0" borderId="0" xfId="92" applyFont="1" applyAlignment="1">
      <alignment horizontal="right" vertical="center"/>
    </xf>
    <xf numFmtId="1" fontId="46" fillId="0" borderId="0" xfId="92" applyNumberFormat="1" applyFont="1" applyAlignment="1">
      <alignment horizontal="center" vertical="center"/>
    </xf>
    <xf numFmtId="188" fontId="46" fillId="0" borderId="0" xfId="70" applyNumberFormat="1" applyFont="1" applyFill="1" applyBorder="1" applyAlignment="1">
      <alignment horizontal="center" vertical="center"/>
    </xf>
    <xf numFmtId="168" fontId="46" fillId="0" borderId="0" xfId="0" applyNumberFormat="1" applyFont="1" applyAlignment="1">
      <alignment vertical="center"/>
    </xf>
    <xf numFmtId="0" fontId="49" fillId="0" borderId="0" xfId="0" applyFont="1" applyAlignment="1">
      <alignment vertical="top"/>
    </xf>
    <xf numFmtId="0" fontId="47" fillId="0" borderId="0" xfId="101" applyFont="1" applyAlignment="1">
      <alignment horizontal="left" vertical="top"/>
    </xf>
    <xf numFmtId="0" fontId="47" fillId="0" borderId="0" xfId="101" applyFont="1" applyAlignment="1">
      <alignment horizontal="center" vertical="top"/>
    </xf>
    <xf numFmtId="1" fontId="47" fillId="0" borderId="0" xfId="101" applyNumberFormat="1" applyFont="1" applyAlignment="1">
      <alignment horizontal="center" vertical="top"/>
    </xf>
    <xf numFmtId="0" fontId="47" fillId="0" borderId="0" xfId="101" applyFont="1" applyAlignment="1">
      <alignment vertical="top"/>
    </xf>
    <xf numFmtId="186" fontId="47" fillId="0" borderId="0" xfId="70" applyNumberFormat="1" applyFont="1" applyFill="1" applyAlignment="1">
      <alignment horizontal="center" vertical="center"/>
    </xf>
    <xf numFmtId="186" fontId="49" fillId="0" borderId="0" xfId="70" applyNumberFormat="1" applyFont="1" applyFill="1" applyAlignment="1">
      <alignment horizontal="left" vertical="center"/>
    </xf>
    <xf numFmtId="186" fontId="49" fillId="0" borderId="0" xfId="70" applyNumberFormat="1" applyFont="1" applyFill="1" applyAlignment="1">
      <alignment horizontal="center" vertical="center"/>
    </xf>
    <xf numFmtId="186" fontId="46" fillId="0" borderId="0" xfId="70" applyNumberFormat="1" applyFont="1" applyFill="1" applyAlignment="1">
      <alignment horizontal="center" vertical="center"/>
    </xf>
    <xf numFmtId="167" fontId="46" fillId="0" borderId="0" xfId="70" applyFont="1" applyFill="1" applyAlignment="1">
      <alignment horizontal="center" vertical="center"/>
    </xf>
    <xf numFmtId="0" fontId="49" fillId="0" borderId="0" xfId="101" applyFont="1" applyAlignment="1">
      <alignment horizontal="left" vertical="center"/>
    </xf>
    <xf numFmtId="0" fontId="55" fillId="0" borderId="0" xfId="0" applyFont="1"/>
    <xf numFmtId="0" fontId="49" fillId="0" borderId="0" xfId="0" applyFont="1"/>
    <xf numFmtId="2" fontId="46" fillId="0" borderId="0" xfId="0" applyNumberFormat="1" applyFont="1"/>
    <xf numFmtId="0" fontId="49" fillId="0" borderId="0" xfId="0" applyFont="1" applyAlignment="1">
      <alignment vertical="center"/>
    </xf>
    <xf numFmtId="0" fontId="49" fillId="0" borderId="0" xfId="94" applyFont="1" applyAlignment="1">
      <alignment horizontal="left" vertical="center" readingOrder="1"/>
    </xf>
    <xf numFmtId="183" fontId="51" fillId="0" borderId="0" xfId="100" applyNumberFormat="1" applyFont="1" applyAlignment="1">
      <alignment vertical="center"/>
    </xf>
    <xf numFmtId="168" fontId="51" fillId="0" borderId="0" xfId="94" applyNumberFormat="1" applyFont="1" applyAlignment="1">
      <alignment vertical="center"/>
    </xf>
    <xf numFmtId="0" fontId="50" fillId="0" borderId="0" xfId="94" applyFont="1" applyAlignment="1">
      <alignment horizontal="left" vertical="center" readingOrder="1"/>
    </xf>
    <xf numFmtId="0" fontId="50" fillId="0" borderId="0" xfId="94" applyFont="1" applyAlignment="1">
      <alignment vertical="center"/>
    </xf>
    <xf numFmtId="0" fontId="49" fillId="0" borderId="0" xfId="94" applyFont="1" applyAlignment="1">
      <alignment vertical="center"/>
    </xf>
    <xf numFmtId="168" fontId="51" fillId="0" borderId="0" xfId="100" applyNumberFormat="1" applyFont="1" applyAlignment="1">
      <alignment vertical="center"/>
    </xf>
    <xf numFmtId="0" fontId="51" fillId="0" borderId="0" xfId="100" applyFont="1" applyAlignment="1">
      <alignment vertical="center"/>
    </xf>
    <xf numFmtId="0" fontId="46" fillId="0" borderId="0" xfId="92" applyFont="1" applyAlignment="1">
      <alignment vertical="center"/>
    </xf>
    <xf numFmtId="187" fontId="46" fillId="0" borderId="0" xfId="92" applyNumberFormat="1" applyFont="1" applyAlignment="1">
      <alignment vertical="center"/>
    </xf>
    <xf numFmtId="183" fontId="46" fillId="0" borderId="0" xfId="92" applyNumberFormat="1" applyFont="1" applyAlignment="1">
      <alignment vertical="center"/>
    </xf>
    <xf numFmtId="172" fontId="46" fillId="0" borderId="0" xfId="92" applyNumberFormat="1" applyFont="1" applyAlignment="1">
      <alignment vertical="center"/>
    </xf>
    <xf numFmtId="189" fontId="46" fillId="0" borderId="0" xfId="92" applyNumberFormat="1" applyFont="1" applyAlignment="1">
      <alignment vertical="center"/>
    </xf>
    <xf numFmtId="0" fontId="56" fillId="0" borderId="0" xfId="0" applyFont="1" applyAlignment="1">
      <alignment vertical="center"/>
    </xf>
    <xf numFmtId="185" fontId="46" fillId="0" borderId="0" xfId="92" applyNumberFormat="1" applyFont="1" applyAlignment="1">
      <alignment vertical="center"/>
    </xf>
    <xf numFmtId="0" fontId="45" fillId="21" borderId="17" xfId="101" applyFont="1" applyFill="1" applyBorder="1" applyAlignment="1">
      <alignment horizontal="center" vertical="center"/>
    </xf>
    <xf numFmtId="188" fontId="46" fillId="21" borderId="0" xfId="101" applyNumberFormat="1" applyFont="1" applyFill="1" applyBorder="1" applyAlignment="1">
      <alignment horizontal="center" vertical="center"/>
    </xf>
    <xf numFmtId="0" fontId="46" fillId="21" borderId="0" xfId="0" applyFont="1" applyFill="1" applyBorder="1" applyAlignment="1">
      <alignment horizontal="left" vertical="center"/>
    </xf>
    <xf numFmtId="0" fontId="45" fillId="21" borderId="17" xfId="0" applyFont="1" applyFill="1" applyBorder="1" applyAlignment="1">
      <alignment horizontal="left" vertical="center"/>
    </xf>
    <xf numFmtId="0" fontId="45" fillId="21" borderId="18" xfId="0" applyFont="1" applyFill="1" applyBorder="1" applyAlignment="1">
      <alignment horizontal="left" vertical="center"/>
    </xf>
    <xf numFmtId="0" fontId="45" fillId="21" borderId="24" xfId="0" applyFont="1" applyFill="1" applyBorder="1" applyAlignment="1">
      <alignment horizontal="left" vertical="center"/>
    </xf>
    <xf numFmtId="188" fontId="46" fillId="21" borderId="17" xfId="101" applyNumberFormat="1" applyFont="1" applyFill="1" applyBorder="1" applyAlignment="1">
      <alignment horizontal="right" vertical="center"/>
    </xf>
    <xf numFmtId="188" fontId="46" fillId="21" borderId="18" xfId="101" applyNumberFormat="1" applyFont="1" applyFill="1" applyBorder="1" applyAlignment="1">
      <alignment horizontal="right" vertical="center"/>
    </xf>
    <xf numFmtId="188" fontId="45" fillId="21" borderId="24" xfId="101" applyNumberFormat="1" applyFont="1" applyFill="1" applyBorder="1" applyAlignment="1">
      <alignment horizontal="right" vertical="center"/>
    </xf>
    <xf numFmtId="0" fontId="45" fillId="0" borderId="17" xfId="0" applyFont="1" applyBorder="1" applyAlignment="1">
      <alignment horizontal="center" vertical="center" wrapText="1"/>
    </xf>
    <xf numFmtId="0" fontId="46" fillId="0" borderId="0" xfId="0" applyFont="1" applyBorder="1" applyAlignment="1">
      <alignment vertical="center"/>
    </xf>
    <xf numFmtId="0" fontId="45" fillId="0" borderId="26" xfId="0" applyFont="1" applyBorder="1" applyAlignment="1">
      <alignment horizontal="center" vertical="center" wrapText="1"/>
    </xf>
    <xf numFmtId="0" fontId="46" fillId="0" borderId="17" xfId="0" applyFont="1" applyBorder="1" applyAlignment="1">
      <alignment horizontal="center" vertical="center"/>
    </xf>
    <xf numFmtId="0" fontId="46" fillId="0" borderId="18" xfId="0" applyFont="1" applyBorder="1" applyAlignment="1">
      <alignment horizontal="center" vertical="center"/>
    </xf>
    <xf numFmtId="0" fontId="46" fillId="0" borderId="24" xfId="0" applyFont="1" applyBorder="1" applyAlignment="1">
      <alignment horizontal="center" vertical="center"/>
    </xf>
    <xf numFmtId="168" fontId="46" fillId="0" borderId="17" xfId="0" applyNumberFormat="1" applyFont="1" applyBorder="1" applyAlignment="1">
      <alignment horizontal="center" vertical="center"/>
    </xf>
    <xf numFmtId="168" fontId="46" fillId="0" borderId="18" xfId="0" applyNumberFormat="1" applyFont="1" applyBorder="1" applyAlignment="1">
      <alignment horizontal="center" vertical="center"/>
    </xf>
    <xf numFmtId="168" fontId="46" fillId="21" borderId="18" xfId="0" applyNumberFormat="1" applyFont="1" applyFill="1" applyBorder="1" applyAlignment="1">
      <alignment horizontal="center" vertical="center"/>
    </xf>
    <xf numFmtId="168" fontId="46" fillId="21" borderId="24" xfId="0" applyNumberFormat="1" applyFont="1" applyFill="1" applyBorder="1" applyAlignment="1">
      <alignment horizontal="center" vertical="center"/>
    </xf>
    <xf numFmtId="168" fontId="46" fillId="0" borderId="28" xfId="0" applyNumberFormat="1" applyFont="1" applyBorder="1" applyAlignment="1">
      <alignment horizontal="center" vertical="center"/>
    </xf>
    <xf numFmtId="168" fontId="46" fillId="0" borderId="26" xfId="0" applyNumberFormat="1" applyFont="1" applyBorder="1" applyAlignment="1">
      <alignment horizontal="center" vertical="center"/>
    </xf>
    <xf numFmtId="168" fontId="46" fillId="0" borderId="26" xfId="0" applyNumberFormat="1" applyFont="1" applyBorder="1" applyAlignment="1">
      <alignment vertical="center"/>
    </xf>
    <xf numFmtId="168" fontId="46" fillId="0" borderId="19" xfId="0" applyNumberFormat="1" applyFont="1" applyBorder="1" applyAlignment="1">
      <alignment vertical="center"/>
    </xf>
    <xf numFmtId="168" fontId="46" fillId="0" borderId="18" xfId="0" applyNumberFormat="1" applyFont="1" applyBorder="1" applyAlignment="1">
      <alignment vertical="center"/>
    </xf>
    <xf numFmtId="168" fontId="46" fillId="0" borderId="24" xfId="0" applyNumberFormat="1" applyFont="1" applyBorder="1" applyAlignment="1">
      <alignment vertical="center"/>
    </xf>
    <xf numFmtId="168" fontId="46" fillId="0" borderId="24" xfId="0" applyNumberFormat="1" applyFont="1" applyBorder="1" applyAlignment="1">
      <alignment horizontal="center" vertical="center"/>
    </xf>
    <xf numFmtId="168" fontId="45" fillId="0" borderId="17" xfId="116" applyNumberFormat="1" applyFont="1" applyBorder="1" applyAlignment="1">
      <alignment horizontal="center" vertical="center"/>
    </xf>
    <xf numFmtId="1" fontId="46" fillId="0" borderId="17" xfId="116" applyNumberFormat="1" applyFont="1" applyBorder="1" applyAlignment="1">
      <alignment horizontal="center" vertical="center"/>
    </xf>
    <xf numFmtId="1" fontId="46" fillId="0" borderId="18" xfId="116" applyNumberFormat="1" applyFont="1" applyBorder="1" applyAlignment="1">
      <alignment horizontal="center" vertical="center"/>
    </xf>
    <xf numFmtId="1" fontId="46" fillId="0" borderId="24" xfId="116" applyNumberFormat="1" applyFont="1" applyBorder="1" applyAlignment="1">
      <alignment horizontal="center" vertical="center"/>
    </xf>
    <xf numFmtId="168" fontId="46" fillId="0" borderId="17" xfId="116" applyNumberFormat="1" applyFont="1" applyBorder="1" applyAlignment="1">
      <alignment horizontal="center" vertical="center"/>
    </xf>
    <xf numFmtId="168" fontId="46" fillId="0" borderId="18" xfId="116" applyNumberFormat="1" applyFont="1" applyBorder="1" applyAlignment="1">
      <alignment horizontal="center" vertical="center"/>
    </xf>
    <xf numFmtId="168" fontId="46" fillId="0" borderId="24" xfId="116" applyNumberFormat="1" applyFont="1" applyBorder="1" applyAlignment="1">
      <alignment horizontal="center" vertical="center"/>
    </xf>
    <xf numFmtId="0" fontId="45" fillId="0" borderId="17" xfId="0" applyFont="1" applyBorder="1" applyAlignment="1">
      <alignment horizontal="center" vertical="center"/>
    </xf>
    <xf numFmtId="0" fontId="45" fillId="0" borderId="17" xfId="0" applyFont="1" applyBorder="1" applyAlignment="1">
      <alignment vertical="center"/>
    </xf>
    <xf numFmtId="1" fontId="45" fillId="0" borderId="17" xfId="0" applyNumberFormat="1" applyFont="1" applyBorder="1" applyAlignment="1">
      <alignment vertical="center"/>
    </xf>
    <xf numFmtId="3" fontId="46" fillId="0" borderId="17" xfId="0" applyNumberFormat="1" applyFont="1" applyBorder="1" applyAlignment="1">
      <alignment horizontal="right" vertical="center" indent="1"/>
    </xf>
    <xf numFmtId="3" fontId="46" fillId="0" borderId="27" xfId="0" applyNumberFormat="1" applyFont="1" applyBorder="1" applyAlignment="1">
      <alignment horizontal="right" vertical="center" indent="1"/>
    </xf>
    <xf numFmtId="3" fontId="46" fillId="0" borderId="25" xfId="0" applyNumberFormat="1" applyFont="1" applyBorder="1" applyAlignment="1">
      <alignment horizontal="right" vertical="center" indent="1"/>
    </xf>
    <xf numFmtId="3" fontId="46" fillId="0" borderId="18" xfId="0" applyNumberFormat="1" applyFont="1" applyBorder="1" applyAlignment="1">
      <alignment horizontal="right" vertical="center" indent="1"/>
    </xf>
    <xf numFmtId="3" fontId="46" fillId="0" borderId="22" xfId="0" applyNumberFormat="1" applyFont="1" applyBorder="1" applyAlignment="1">
      <alignment horizontal="right" vertical="center" indent="1"/>
    </xf>
    <xf numFmtId="3" fontId="46" fillId="0" borderId="0" xfId="0" applyNumberFormat="1" applyFont="1" applyBorder="1" applyAlignment="1">
      <alignment horizontal="right" vertical="center" indent="1"/>
    </xf>
    <xf numFmtId="3" fontId="46" fillId="0" borderId="24" xfId="0" applyNumberFormat="1" applyFont="1" applyBorder="1" applyAlignment="1">
      <alignment horizontal="right" vertical="center" indent="1"/>
    </xf>
    <xf numFmtId="3" fontId="46" fillId="0" borderId="23" xfId="0" applyNumberFormat="1" applyFont="1" applyBorder="1" applyAlignment="1">
      <alignment horizontal="right" vertical="center" indent="1"/>
    </xf>
    <xf numFmtId="3" fontId="46" fillId="0" borderId="29" xfId="0" applyNumberFormat="1" applyFont="1" applyBorder="1" applyAlignment="1">
      <alignment horizontal="right" vertical="center" indent="1"/>
    </xf>
    <xf numFmtId="3" fontId="46" fillId="0" borderId="28" xfId="0" applyNumberFormat="1" applyFont="1" applyBorder="1" applyAlignment="1">
      <alignment horizontal="right" vertical="center" indent="1"/>
    </xf>
    <xf numFmtId="3" fontId="46" fillId="0" borderId="26" xfId="0" applyNumberFormat="1" applyFont="1" applyBorder="1" applyAlignment="1">
      <alignment horizontal="right" vertical="center" indent="1"/>
    </xf>
    <xf numFmtId="3" fontId="46" fillId="0" borderId="19" xfId="0" applyNumberFormat="1" applyFont="1" applyBorder="1" applyAlignment="1">
      <alignment horizontal="right" vertical="center" indent="1"/>
    </xf>
    <xf numFmtId="0" fontId="46" fillId="21" borderId="26" xfId="92" applyFont="1" applyFill="1" applyBorder="1" applyAlignment="1">
      <alignment horizontal="center" vertical="center"/>
    </xf>
    <xf numFmtId="186" fontId="45" fillId="21" borderId="17" xfId="70" applyNumberFormat="1" applyFont="1" applyFill="1" applyBorder="1" applyAlignment="1">
      <alignment horizontal="center" vertical="center"/>
    </xf>
    <xf numFmtId="0" fontId="46" fillId="21" borderId="0" xfId="92" applyFont="1" applyFill="1" applyBorder="1" applyAlignment="1">
      <alignment horizontal="center" vertical="center"/>
    </xf>
    <xf numFmtId="185" fontId="46" fillId="21" borderId="0" xfId="70" applyNumberFormat="1" applyFont="1" applyFill="1" applyBorder="1" applyAlignment="1">
      <alignment horizontal="center" vertical="center"/>
    </xf>
    <xf numFmtId="0" fontId="46" fillId="21" borderId="17" xfId="92" applyFont="1" applyFill="1" applyBorder="1" applyAlignment="1">
      <alignment horizontal="center" vertical="center"/>
    </xf>
    <xf numFmtId="0" fontId="46" fillId="21" borderId="18" xfId="92" applyFont="1" applyFill="1" applyBorder="1" applyAlignment="1">
      <alignment horizontal="center" vertical="center"/>
    </xf>
    <xf numFmtId="0" fontId="46" fillId="21" borderId="24" xfId="92" applyFont="1" applyFill="1" applyBorder="1" applyAlignment="1">
      <alignment horizontal="center" vertical="center"/>
    </xf>
    <xf numFmtId="185" fontId="46" fillId="21" borderId="17" xfId="70" applyNumberFormat="1" applyFont="1" applyFill="1" applyBorder="1" applyAlignment="1">
      <alignment horizontal="right" vertical="center" indent="4"/>
    </xf>
    <xf numFmtId="185" fontId="46" fillId="21" borderId="18" xfId="70" applyNumberFormat="1" applyFont="1" applyFill="1" applyBorder="1" applyAlignment="1">
      <alignment horizontal="right" vertical="center" indent="4"/>
    </xf>
    <xf numFmtId="185" fontId="46" fillId="21" borderId="24" xfId="70" applyNumberFormat="1" applyFont="1" applyFill="1" applyBorder="1" applyAlignment="1">
      <alignment horizontal="right" vertical="center" indent="4"/>
    </xf>
    <xf numFmtId="185" fontId="46" fillId="21" borderId="17" xfId="70" applyNumberFormat="1" applyFont="1" applyFill="1" applyBorder="1" applyAlignment="1">
      <alignment horizontal="right" vertical="center" indent="5"/>
    </xf>
    <xf numFmtId="185" fontId="46" fillId="21" borderId="18" xfId="70" applyNumberFormat="1" applyFont="1" applyFill="1" applyBorder="1" applyAlignment="1">
      <alignment horizontal="right" vertical="center" indent="5"/>
    </xf>
    <xf numFmtId="185" fontId="46" fillId="21" borderId="24" xfId="70" applyNumberFormat="1" applyFont="1" applyFill="1" applyBorder="1" applyAlignment="1">
      <alignment horizontal="right" vertical="center" indent="5"/>
    </xf>
    <xf numFmtId="1" fontId="46" fillId="0" borderId="26" xfId="92" applyNumberFormat="1" applyFont="1" applyBorder="1" applyAlignment="1">
      <alignment horizontal="center" vertical="center"/>
    </xf>
    <xf numFmtId="188" fontId="45" fillId="0" borderId="17" xfId="92" applyNumberFormat="1" applyFont="1" applyBorder="1" applyAlignment="1">
      <alignment horizontal="center" vertical="center"/>
    </xf>
    <xf numFmtId="1" fontId="46" fillId="0" borderId="17" xfId="92" applyNumberFormat="1" applyFont="1" applyBorder="1" applyAlignment="1">
      <alignment horizontal="center" vertical="center"/>
    </xf>
    <xf numFmtId="1" fontId="46" fillId="0" borderId="18" xfId="92" applyNumberFormat="1" applyFont="1" applyBorder="1" applyAlignment="1">
      <alignment horizontal="center" vertical="center"/>
    </xf>
    <xf numFmtId="1" fontId="46" fillId="0" borderId="24" xfId="92" applyNumberFormat="1" applyFont="1" applyBorder="1" applyAlignment="1">
      <alignment horizontal="center" vertical="center"/>
    </xf>
    <xf numFmtId="188" fontId="46" fillId="0" borderId="17" xfId="70" applyNumberFormat="1" applyFont="1" applyFill="1" applyBorder="1" applyAlignment="1">
      <alignment horizontal="center" vertical="center"/>
    </xf>
    <xf numFmtId="188" fontId="46" fillId="0" borderId="18" xfId="70" applyNumberFormat="1" applyFont="1" applyFill="1" applyBorder="1" applyAlignment="1">
      <alignment horizontal="center" vertical="center"/>
    </xf>
    <xf numFmtId="188" fontId="46" fillId="0" borderId="24" xfId="70" applyNumberFormat="1" applyFont="1" applyFill="1" applyBorder="1" applyAlignment="1">
      <alignment horizontal="center" vertical="center"/>
    </xf>
    <xf numFmtId="188" fontId="45" fillId="0" borderId="17" xfId="70" applyNumberFormat="1" applyFont="1" applyFill="1" applyBorder="1" applyAlignment="1">
      <alignment horizontal="center" vertical="center"/>
    </xf>
    <xf numFmtId="188" fontId="45" fillId="0" borderId="18" xfId="70" applyNumberFormat="1" applyFont="1" applyFill="1" applyBorder="1" applyAlignment="1">
      <alignment horizontal="center" vertical="center"/>
    </xf>
    <xf numFmtId="188" fontId="45" fillId="0" borderId="24" xfId="70" applyNumberFormat="1" applyFont="1" applyFill="1" applyBorder="1" applyAlignment="1">
      <alignment horizontal="center" vertical="center"/>
    </xf>
    <xf numFmtId="185" fontId="45" fillId="21" borderId="17" xfId="70" applyNumberFormat="1" applyFont="1" applyFill="1" applyBorder="1" applyAlignment="1">
      <alignment horizontal="right" vertical="center" indent="5"/>
    </xf>
    <xf numFmtId="185" fontId="45" fillId="21" borderId="18" xfId="70" applyNumberFormat="1" applyFont="1" applyFill="1" applyBorder="1" applyAlignment="1">
      <alignment horizontal="right" vertical="center" indent="5"/>
    </xf>
    <xf numFmtId="185" fontId="45" fillId="21" borderId="24" xfId="70" applyNumberFormat="1" applyFont="1" applyFill="1" applyBorder="1" applyAlignment="1">
      <alignment horizontal="right" vertical="center" indent="5"/>
    </xf>
    <xf numFmtId="188" fontId="45" fillId="21" borderId="0" xfId="101" applyNumberFormat="1" applyFont="1" applyFill="1" applyAlignment="1">
      <alignment horizontal="left" vertical="center"/>
    </xf>
    <xf numFmtId="0" fontId="46" fillId="21" borderId="0" xfId="0" applyFont="1" applyFill="1" applyAlignment="1">
      <alignment horizontal="left" vertical="top" wrapText="1"/>
    </xf>
    <xf numFmtId="0" fontId="46" fillId="21" borderId="0" xfId="0" applyFont="1" applyFill="1" applyAlignment="1">
      <alignment horizontal="left" vertical="top"/>
    </xf>
    <xf numFmtId="0" fontId="47" fillId="0" borderId="0" xfId="0" applyFont="1" applyAlignment="1">
      <alignment horizontal="left" vertical="center" wrapText="1"/>
    </xf>
    <xf numFmtId="188" fontId="45" fillId="21" borderId="0" xfId="101" applyNumberFormat="1" applyFont="1" applyFill="1" applyAlignment="1">
      <alignment horizontal="left" vertical="center" wrapText="1"/>
    </xf>
    <xf numFmtId="0" fontId="46" fillId="0" borderId="0" xfId="0" applyFont="1" applyAlignment="1">
      <alignment horizontal="left" vertical="top" wrapText="1"/>
    </xf>
    <xf numFmtId="0" fontId="46" fillId="0" borderId="0" xfId="101" applyFont="1" applyAlignment="1">
      <alignment horizontal="left" vertical="top" wrapText="1"/>
    </xf>
    <xf numFmtId="0" fontId="46" fillId="0" borderId="0" xfId="0" applyFont="1" applyAlignment="1">
      <alignment horizontal="left" vertical="top"/>
    </xf>
    <xf numFmtId="0" fontId="45" fillId="0" borderId="0" xfId="101" applyFont="1" applyAlignment="1">
      <alignment horizontal="left" vertical="center"/>
    </xf>
    <xf numFmtId="168" fontId="46" fillId="0" borderId="0" xfId="116" applyNumberFormat="1" applyFont="1" applyBorder="1" applyAlignment="1">
      <alignment horizontal="right" vertical="center"/>
    </xf>
    <xf numFmtId="0" fontId="45" fillId="0" borderId="0" xfId="0" applyFont="1" applyAlignment="1">
      <alignment horizontal="left" vertical="top"/>
    </xf>
    <xf numFmtId="0" fontId="45" fillId="0" borderId="0" xfId="0" applyFont="1" applyAlignment="1">
      <alignment horizontal="center" vertical="center"/>
    </xf>
    <xf numFmtId="0" fontId="46" fillId="21" borderId="0" xfId="92" applyFont="1" applyFill="1" applyAlignment="1">
      <alignment horizontal="left" vertical="top" wrapText="1"/>
    </xf>
    <xf numFmtId="0" fontId="46" fillId="21" borderId="0" xfId="92" applyFont="1" applyFill="1" applyAlignment="1">
      <alignment horizontal="left" vertical="top"/>
    </xf>
    <xf numFmtId="0" fontId="45" fillId="0" borderId="0" xfId="0" applyFont="1" applyAlignment="1">
      <alignment horizontal="left" vertical="top" wrapText="1"/>
    </xf>
    <xf numFmtId="0" fontId="47" fillId="21" borderId="0" xfId="92" applyFont="1" applyFill="1" applyAlignment="1">
      <alignment horizontal="left" vertical="top" wrapText="1"/>
    </xf>
    <xf numFmtId="0" fontId="50" fillId="0" borderId="0" xfId="100" applyFont="1" applyAlignment="1">
      <alignment horizontal="left" vertical="center"/>
    </xf>
    <xf numFmtId="0" fontId="46" fillId="0" borderId="0" xfId="92" applyFont="1" applyAlignment="1">
      <alignment horizontal="left" vertical="top" wrapText="1"/>
    </xf>
    <xf numFmtId="0" fontId="45" fillId="0" borderId="0" xfId="92" applyFont="1" applyAlignment="1">
      <alignment horizontal="left" vertical="center" wrapText="1"/>
    </xf>
    <xf numFmtId="0" fontId="45" fillId="0" borderId="0" xfId="92" applyFont="1" applyAlignment="1">
      <alignment horizontal="left" vertical="center"/>
    </xf>
    <xf numFmtId="0" fontId="46" fillId="0" borderId="0" xfId="92" applyFont="1" applyAlignment="1">
      <alignment horizontal="left" vertical="top"/>
    </xf>
  </cellXfs>
  <cellStyles count="14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6eme niveau" xfId="19"/>
    <cellStyle name="annee semestre" xfId="20"/>
    <cellStyle name="Bad" xfId="21"/>
    <cellStyle name="caché" xfId="22"/>
    <cellStyle name="Calculation" xfId="23"/>
    <cellStyle name="cell" xfId="24"/>
    <cellStyle name="Check Cell" xfId="25"/>
    <cellStyle name="column" xfId="26"/>
    <cellStyle name="Comma  [1]" xfId="27"/>
    <cellStyle name="Comma [0]" xfId="28"/>
    <cellStyle name="Comma [1]" xfId="29"/>
    <cellStyle name="Comma(0)" xfId="30"/>
    <cellStyle name="comma(1)" xfId="31"/>
    <cellStyle name="Comma(3)" xfId="32"/>
    <cellStyle name="Comma[0]" xfId="33"/>
    <cellStyle name="Comma[1]" xfId="34"/>
    <cellStyle name="Comma[2]__" xfId="35"/>
    <cellStyle name="Comma[3]" xfId="36"/>
    <cellStyle name="Comma0" xfId="37"/>
    <cellStyle name="Currency [0]" xfId="38"/>
    <cellStyle name="Currency0" xfId="39"/>
    <cellStyle name="Date" xfId="40"/>
    <cellStyle name="données" xfId="41"/>
    <cellStyle name="donnéesbord" xfId="42"/>
    <cellStyle name="En-tête 1" xfId="43"/>
    <cellStyle name="En-tête 2" xfId="44"/>
    <cellStyle name="Euro" xfId="45"/>
    <cellStyle name="Euro 2" xfId="46"/>
    <cellStyle name="Euro_2013 - Financement public-privé" xfId="47"/>
    <cellStyle name="Explanatory Text" xfId="48"/>
    <cellStyle name="Financier" xfId="49"/>
    <cellStyle name="Financier0" xfId="50"/>
    <cellStyle name="Fixed" xfId="51"/>
    <cellStyle name="Gd-titre" xfId="52"/>
    <cellStyle name="Good" xfId="53"/>
    <cellStyle name="Grey" xfId="54"/>
    <cellStyle name="Header1" xfId="55"/>
    <cellStyle name="Header2" xfId="56"/>
    <cellStyle name="Heading" xfId="57"/>
    <cellStyle name="Heading 1" xfId="58"/>
    <cellStyle name="Heading 2" xfId="59"/>
    <cellStyle name="Heading 3" xfId="60"/>
    <cellStyle name="Heading 4" xfId="61"/>
    <cellStyle name="Heading1" xfId="62"/>
    <cellStyle name="Heading2" xfId="63"/>
    <cellStyle name="Input" xfId="64"/>
    <cellStyle name="Input [yellow]" xfId="65"/>
    <cellStyle name="level3" xfId="66"/>
    <cellStyle name="Lien hypertexte 2" xfId="67"/>
    <cellStyle name="Linked Cell" xfId="68"/>
    <cellStyle name="Microsoft Excel found an error in the formula you entered. Do you want to accept the correction proposed below?_x000a__x000a_|_x000a__x000a_• To accept the correction, click Yes._x000a_• To close this message and correct the formula yourself, click No." xfId="69"/>
    <cellStyle name="Milliers" xfId="70" builtinId="3"/>
    <cellStyle name="Milliers 2" xfId="71"/>
    <cellStyle name="Milliers 2 2" xfId="72"/>
    <cellStyle name="Milliers 3" xfId="73"/>
    <cellStyle name="Milliers 3 2" xfId="74"/>
    <cellStyle name="Milliers 3 2 2" xfId="75"/>
    <cellStyle name="Milliers 3 3" xfId="76"/>
    <cellStyle name="Milliers 4" xfId="77"/>
    <cellStyle name="Milliers 5" xfId="78"/>
    <cellStyle name="Monétaire0" xfId="79"/>
    <cellStyle name="Motif" xfId="80"/>
    <cellStyle name="Motif 2" xfId="81"/>
    <cellStyle name="Neutral" xfId="82"/>
    <cellStyle name="Normal" xfId="0" builtinId="0"/>
    <cellStyle name="Normal - Style1" xfId="83"/>
    <cellStyle name="Normal 10" xfId="84"/>
    <cellStyle name="Normal 11" xfId="85"/>
    <cellStyle name="Normal 12" xfId="86"/>
    <cellStyle name="Normal 13" xfId="87"/>
    <cellStyle name="Normal 14" xfId="88"/>
    <cellStyle name="Normal 15" xfId="89"/>
    <cellStyle name="Normal 16" xfId="90"/>
    <cellStyle name="Normal 17" xfId="91"/>
    <cellStyle name="Normal 2" xfId="92"/>
    <cellStyle name="Normal 2 2" xfId="93"/>
    <cellStyle name="Normal 2 2 2" xfId="94"/>
    <cellStyle name="Normal 2 3" xfId="95"/>
    <cellStyle name="Normal 3" xfId="96"/>
    <cellStyle name="Normal 3 2" xfId="97"/>
    <cellStyle name="Normal 4" xfId="98"/>
    <cellStyle name="Normal 4 2" xfId="99"/>
    <cellStyle name="Normal 4 3" xfId="100"/>
    <cellStyle name="Normal 5" xfId="101"/>
    <cellStyle name="Normal 6" xfId="102"/>
    <cellStyle name="Normal 7" xfId="103"/>
    <cellStyle name="Normal 8" xfId="104"/>
    <cellStyle name="Normal 9" xfId="105"/>
    <cellStyle name="Normal-blank" xfId="106"/>
    <cellStyle name="Normal-bottom" xfId="107"/>
    <cellStyle name="Normal-center" xfId="108"/>
    <cellStyle name="Normal-droit" xfId="109"/>
    <cellStyle name="Normal-droite" xfId="110"/>
    <cellStyle name="Normal-top" xfId="111"/>
    <cellStyle name="Normale_GRC" xfId="112"/>
    <cellStyle name="notes" xfId="113"/>
    <cellStyle name="Output" xfId="114"/>
    <cellStyle name="Percent [2]" xfId="115"/>
    <cellStyle name="Pourcentage 10" xfId="116"/>
    <cellStyle name="Pourcentage 2" xfId="117"/>
    <cellStyle name="Pourcentage 2 2" xfId="118"/>
    <cellStyle name="Pourcentage 3" xfId="119"/>
    <cellStyle name="Pourcentage 4" xfId="120"/>
    <cellStyle name="Pourcentage 5" xfId="121"/>
    <cellStyle name="Pourcentage 5 2" xfId="122"/>
    <cellStyle name="Pourcentage 6" xfId="123"/>
    <cellStyle name="Pourcentage 6 2" xfId="124"/>
    <cellStyle name="Pourcentage 7" xfId="125"/>
    <cellStyle name="Pourcentage 7 2" xfId="126"/>
    <cellStyle name="Pourcentage 8" xfId="127"/>
    <cellStyle name="Pourcentage 9" xfId="128"/>
    <cellStyle name="semestre" xfId="129"/>
    <cellStyle name="Snorm" xfId="130"/>
    <cellStyle name="socxn" xfId="131"/>
    <cellStyle name="Ss-titre" xfId="132"/>
    <cellStyle name="Stub" xfId="133"/>
    <cellStyle name="Style 1" xfId="134"/>
    <cellStyle name="style1" xfId="135"/>
    <cellStyle name="tête chapitre" xfId="136"/>
    <cellStyle name="TEXT" xfId="137"/>
    <cellStyle name="Title" xfId="138"/>
    <cellStyle name="Top" xfId="139"/>
    <cellStyle name="Totals" xfId="140"/>
    <cellStyle name="Virgule fixe" xfId="141"/>
    <cellStyle name="Warning Text" xfId="142"/>
    <cellStyle name="Wrapped" xfId="143"/>
    <cellStyle name="標準_SOCX_JPN97" xfId="14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externalLink" Target="externalLinks/externalLink3.xml"/><Relationship Id="rId12" Type="http://schemas.openxmlformats.org/officeDocument/2006/relationships/externalLink" Target="externalLinks/externalLink4.xml"/><Relationship Id="rId13" Type="http://schemas.openxmlformats.org/officeDocument/2006/relationships/externalLink" Target="externalLinks/externalLink5.xml"/><Relationship Id="rId14" Type="http://schemas.openxmlformats.org/officeDocument/2006/relationships/theme" Target="theme/theme1.xml"/><Relationship Id="rId15" Type="http://schemas.openxmlformats.org/officeDocument/2006/relationships/styles" Target="styles.xml"/><Relationship Id="rId16" Type="http://schemas.openxmlformats.org/officeDocument/2006/relationships/sharedStrings" Target="sharedStrings.xml"/><Relationship Id="rId1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externalLink" Target="externalLinks/externalLink1.xml"/><Relationship Id="rId10"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lodherb/Desktop/C:/11%20-%20Archives/01%20-%20Archives%20anciens%20agents/Briard%20Karine/GT-SP/2013%2011%20-%20Financement%20retraite/2013%2011%20-%20Taux%20normalis&#233;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Users/lodherb/Desktop/C:/06%20-%20Documentation/Chiffres%20cl&#233;s/Chiffres%20cl&#233;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Users/lodherb/Desktop/C:/Documents%20and%20Settings/cduc/Local%20Settings/Temporary%20Internet%20Files/OLK147/Tab_SAS_F1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Users/lodherb/Desktop/C:/Utilisateurs/hsenghor/AppData/Local/Microsoft/Windows/Temporary%20Internet%20Files/OLK65E4/Tab_SAS_F1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Users/lodherb/Desktop/C:/11%20-%20Archives/01%20-%20Archives%20anciens%20agents/Briard%20Karine/GT-SP/2013%2011%20-%20Financement%20retraite/2013%2011%20-%20Structure%20financeme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X"/>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g"/>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g"/>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xcot"/>
    </sheetNames>
    <sheetDataSet>
      <sheetData sheetId="0" refreshError="1"/>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3"/>
  <sheetViews>
    <sheetView showGridLines="0" tabSelected="1" workbookViewId="0"/>
  </sheetViews>
  <sheetFormatPr baseColWidth="10" defaultColWidth="11" defaultRowHeight="11" x14ac:dyDescent="0.15"/>
  <cols>
    <col min="1" max="1" width="3.19921875" style="1" customWidth="1"/>
    <col min="2" max="2" width="8" style="1" bestFit="1" customWidth="1"/>
    <col min="3" max="12" width="6.19921875" style="1" bestFit="1" customWidth="1"/>
    <col min="13" max="15" width="5.796875" style="1" bestFit="1" customWidth="1"/>
    <col min="16" max="16" width="6.19921875" style="1" bestFit="1" customWidth="1"/>
    <col min="17" max="19" width="6.3984375" style="1" bestFit="1" customWidth="1"/>
    <col min="20" max="20" width="6.796875" style="1" bestFit="1" customWidth="1"/>
    <col min="21" max="21" width="5.796875" style="1" customWidth="1"/>
    <col min="22" max="16384" width="11" style="1"/>
  </cols>
  <sheetData>
    <row r="2" spans="2:28" x14ac:dyDescent="0.15">
      <c r="B2" s="178" t="s">
        <v>45</v>
      </c>
      <c r="C2" s="178"/>
      <c r="D2" s="178"/>
      <c r="E2" s="178"/>
      <c r="F2" s="178"/>
      <c r="G2" s="178"/>
      <c r="H2" s="178"/>
      <c r="I2" s="178"/>
      <c r="J2" s="178"/>
      <c r="K2" s="178"/>
      <c r="L2" s="178"/>
      <c r="M2" s="178"/>
      <c r="N2" s="178"/>
      <c r="O2" s="178"/>
    </row>
    <row r="3" spans="2:28" x14ac:dyDescent="0.15">
      <c r="B3" s="2"/>
      <c r="C3" s="2"/>
      <c r="D3" s="2"/>
      <c r="E3" s="2"/>
      <c r="F3" s="2"/>
      <c r="G3" s="2"/>
      <c r="H3" s="2"/>
      <c r="I3" s="2"/>
      <c r="J3" s="2"/>
      <c r="K3" s="2"/>
      <c r="L3" s="2"/>
      <c r="M3" s="2"/>
      <c r="N3" s="2"/>
      <c r="O3" s="2"/>
      <c r="U3" s="3" t="s">
        <v>14</v>
      </c>
    </row>
    <row r="4" spans="2:28" x14ac:dyDescent="0.15">
      <c r="B4" s="4"/>
      <c r="C4" s="103">
        <v>2004</v>
      </c>
      <c r="D4" s="103">
        <v>2005</v>
      </c>
      <c r="E4" s="103">
        <v>2006</v>
      </c>
      <c r="F4" s="103">
        <v>2007</v>
      </c>
      <c r="G4" s="103">
        <v>2008</v>
      </c>
      <c r="H4" s="103">
        <v>2009</v>
      </c>
      <c r="I4" s="103">
        <v>2010</v>
      </c>
      <c r="J4" s="103">
        <v>2011</v>
      </c>
      <c r="K4" s="103">
        <v>2012</v>
      </c>
      <c r="L4" s="103">
        <v>2013</v>
      </c>
      <c r="M4" s="103">
        <v>2014</v>
      </c>
      <c r="N4" s="103">
        <v>2015</v>
      </c>
      <c r="O4" s="103">
        <v>2016</v>
      </c>
      <c r="P4" s="103">
        <v>2017</v>
      </c>
      <c r="Q4" s="103">
        <v>2018</v>
      </c>
      <c r="R4" s="103">
        <v>2019</v>
      </c>
      <c r="S4" s="103">
        <v>2020</v>
      </c>
      <c r="T4" s="103">
        <v>2021</v>
      </c>
      <c r="U4" s="103">
        <v>2022</v>
      </c>
    </row>
    <row r="5" spans="2:28" x14ac:dyDescent="0.15">
      <c r="B5" s="106" t="s">
        <v>4</v>
      </c>
      <c r="C5" s="109">
        <v>61.12</v>
      </c>
      <c r="D5" s="109">
        <v>61.09</v>
      </c>
      <c r="E5" s="109">
        <v>61.04</v>
      </c>
      <c r="F5" s="109">
        <v>60.99</v>
      </c>
      <c r="G5" s="109">
        <v>60.87</v>
      </c>
      <c r="H5" s="109">
        <v>60.88</v>
      </c>
      <c r="I5" s="109">
        <v>60.83</v>
      </c>
      <c r="J5" s="109">
        <v>61.01</v>
      </c>
      <c r="K5" s="109">
        <v>61.33</v>
      </c>
      <c r="L5" s="109">
        <v>61.54</v>
      </c>
      <c r="M5" s="109">
        <v>61.63</v>
      </c>
      <c r="N5" s="109">
        <v>61.89</v>
      </c>
      <c r="O5" s="109">
        <v>62.14</v>
      </c>
      <c r="P5" s="109">
        <v>62.33</v>
      </c>
      <c r="Q5" s="109">
        <v>62.42</v>
      </c>
      <c r="R5" s="109">
        <v>62.53</v>
      </c>
      <c r="S5" s="109">
        <v>62.74</v>
      </c>
      <c r="T5" s="109">
        <v>62.9</v>
      </c>
      <c r="U5" s="109">
        <v>63</v>
      </c>
      <c r="V5" s="42"/>
    </row>
    <row r="6" spans="2:28" x14ac:dyDescent="0.15">
      <c r="B6" s="107" t="s">
        <v>5</v>
      </c>
      <c r="C6" s="110">
        <v>60.06</v>
      </c>
      <c r="D6" s="110">
        <v>60.01</v>
      </c>
      <c r="E6" s="110">
        <v>59.96</v>
      </c>
      <c r="F6" s="110">
        <v>59.95</v>
      </c>
      <c r="G6" s="110">
        <v>59.88</v>
      </c>
      <c r="H6" s="110">
        <v>60.06</v>
      </c>
      <c r="I6" s="110">
        <v>60.15</v>
      </c>
      <c r="J6" s="110">
        <v>60.47</v>
      </c>
      <c r="K6" s="110">
        <v>60.72</v>
      </c>
      <c r="L6" s="110">
        <v>60.89</v>
      </c>
      <c r="M6" s="110">
        <v>61.07</v>
      </c>
      <c r="N6" s="110">
        <v>61.29</v>
      </c>
      <c r="O6" s="110">
        <v>61.53</v>
      </c>
      <c r="P6" s="110">
        <v>61.72</v>
      </c>
      <c r="Q6" s="110">
        <v>61.78</v>
      </c>
      <c r="R6" s="110">
        <v>61.9</v>
      </c>
      <c r="S6" s="110">
        <v>62.08</v>
      </c>
      <c r="T6" s="110">
        <v>62.21</v>
      </c>
      <c r="U6" s="110">
        <v>62.33</v>
      </c>
      <c r="V6" s="42"/>
    </row>
    <row r="7" spans="2:28" x14ac:dyDescent="0.15">
      <c r="B7" s="108" t="s">
        <v>3</v>
      </c>
      <c r="C7" s="111">
        <v>60.59</v>
      </c>
      <c r="D7" s="111">
        <v>60.55</v>
      </c>
      <c r="E7" s="111">
        <v>60.5</v>
      </c>
      <c r="F7" s="111">
        <v>60.47</v>
      </c>
      <c r="G7" s="111">
        <v>60.39</v>
      </c>
      <c r="H7" s="111">
        <v>60.47</v>
      </c>
      <c r="I7" s="111">
        <v>60.49</v>
      </c>
      <c r="J7" s="111">
        <v>60.71</v>
      </c>
      <c r="K7" s="111">
        <v>61.04</v>
      </c>
      <c r="L7" s="111">
        <v>61.23</v>
      </c>
      <c r="M7" s="111">
        <v>61.36</v>
      </c>
      <c r="N7" s="111">
        <v>61.61</v>
      </c>
      <c r="O7" s="111">
        <v>61.84</v>
      </c>
      <c r="P7" s="111">
        <v>62.03</v>
      </c>
      <c r="Q7" s="111">
        <v>62.1</v>
      </c>
      <c r="R7" s="111">
        <v>62.23</v>
      </c>
      <c r="S7" s="111">
        <v>62.42</v>
      </c>
      <c r="T7" s="111">
        <v>62.57</v>
      </c>
      <c r="U7" s="111">
        <v>62.68</v>
      </c>
      <c r="V7" s="42"/>
    </row>
    <row r="8" spans="2:28" x14ac:dyDescent="0.15">
      <c r="B8" s="105"/>
      <c r="C8" s="104"/>
      <c r="D8" s="104"/>
      <c r="E8" s="104"/>
      <c r="F8" s="104"/>
      <c r="G8" s="104"/>
      <c r="H8" s="104"/>
      <c r="I8" s="104"/>
      <c r="J8" s="104"/>
      <c r="K8" s="104"/>
      <c r="L8" s="104"/>
      <c r="M8" s="104"/>
      <c r="N8" s="104"/>
      <c r="O8" s="104"/>
      <c r="P8" s="104"/>
      <c r="Q8" s="104"/>
      <c r="R8" s="104"/>
      <c r="S8" s="104"/>
      <c r="T8" s="104"/>
      <c r="U8" s="104"/>
    </row>
    <row r="9" spans="2:28" s="5" customFormat="1" ht="43" customHeight="1" x14ac:dyDescent="0.15">
      <c r="B9" s="179" t="s">
        <v>36</v>
      </c>
      <c r="C9" s="180"/>
      <c r="D9" s="180"/>
      <c r="E9" s="180"/>
      <c r="F9" s="180"/>
      <c r="G9" s="180"/>
      <c r="H9" s="180"/>
      <c r="I9" s="180"/>
      <c r="J9" s="180"/>
      <c r="K9" s="180"/>
      <c r="L9" s="180"/>
      <c r="M9" s="180"/>
      <c r="N9" s="180"/>
      <c r="O9" s="180"/>
      <c r="Q9" s="181"/>
      <c r="R9" s="181"/>
      <c r="S9" s="181"/>
      <c r="T9" s="181"/>
      <c r="U9" s="181"/>
      <c r="V9" s="181"/>
      <c r="W9" s="181"/>
      <c r="X9" s="181"/>
      <c r="Y9" s="181"/>
      <c r="Z9" s="181"/>
      <c r="AA9" s="181"/>
      <c r="AB9" s="181"/>
    </row>
    <row r="11" spans="2:28" x14ac:dyDescent="0.15">
      <c r="R11" s="72"/>
      <c r="S11" s="72"/>
      <c r="T11" s="72"/>
      <c r="U11" s="72"/>
    </row>
    <row r="12" spans="2:28" x14ac:dyDescent="0.15">
      <c r="R12" s="72"/>
      <c r="S12" s="72"/>
      <c r="T12" s="72"/>
      <c r="U12" s="72"/>
    </row>
    <row r="13" spans="2:28" x14ac:dyDescent="0.15">
      <c r="R13" s="72"/>
      <c r="S13" s="72"/>
      <c r="T13" s="72"/>
      <c r="U13" s="72"/>
    </row>
  </sheetData>
  <mergeCells count="3">
    <mergeCell ref="B2:O2"/>
    <mergeCell ref="B9:O9"/>
    <mergeCell ref="Q9:AB9"/>
  </mergeCells>
  <pageMargins left="0.78740157499999996" right="0.78740157499999996" top="0.984251969" bottom="0.984251969"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7"/>
  <sheetViews>
    <sheetView showGridLines="0" workbookViewId="0"/>
  </sheetViews>
  <sheetFormatPr baseColWidth="10" defaultColWidth="11" defaultRowHeight="11" x14ac:dyDescent="0.15"/>
  <cols>
    <col min="1" max="1" width="3" style="1" customWidth="1"/>
    <col min="2" max="2" width="5.796875" style="1" bestFit="1" customWidth="1"/>
    <col min="3" max="3" width="7.3984375" style="1" customWidth="1"/>
    <col min="4" max="4" width="5.796875" style="1" bestFit="1" customWidth="1"/>
    <col min="5" max="5" width="6" style="1" bestFit="1" customWidth="1"/>
    <col min="6" max="6" width="6" style="1" customWidth="1"/>
    <col min="7" max="7" width="7.19921875" style="1" customWidth="1"/>
    <col min="8" max="8" width="6" style="1" bestFit="1" customWidth="1"/>
    <col min="9" max="10" width="5.19921875" style="1" bestFit="1" customWidth="1"/>
    <col min="11" max="11" width="14.796875" style="1" bestFit="1" customWidth="1"/>
    <col min="12" max="12" width="10.796875" style="1" customWidth="1"/>
    <col min="13" max="16384" width="11" style="1"/>
  </cols>
  <sheetData>
    <row r="2" spans="1:13" ht="32" customHeight="1" x14ac:dyDescent="0.15">
      <c r="B2" s="182" t="s">
        <v>27</v>
      </c>
      <c r="C2" s="182"/>
      <c r="D2" s="182"/>
      <c r="E2" s="182"/>
      <c r="F2" s="182"/>
      <c r="G2" s="182"/>
      <c r="H2" s="182"/>
      <c r="I2" s="182"/>
      <c r="J2" s="182"/>
      <c r="K2" s="182"/>
    </row>
    <row r="3" spans="1:13" x14ac:dyDescent="0.15">
      <c r="B3" s="113"/>
      <c r="K3" s="3" t="s">
        <v>14</v>
      </c>
    </row>
    <row r="4" spans="1:13" ht="23" x14ac:dyDescent="0.15">
      <c r="A4" s="113"/>
      <c r="B4" s="114"/>
      <c r="C4" s="112" t="s">
        <v>29</v>
      </c>
      <c r="D4" s="112" t="s">
        <v>10</v>
      </c>
      <c r="E4" s="112" t="s">
        <v>11</v>
      </c>
      <c r="F4" s="112" t="s">
        <v>12</v>
      </c>
      <c r="G4" s="112" t="s">
        <v>37</v>
      </c>
      <c r="H4" s="112" t="s">
        <v>6</v>
      </c>
      <c r="I4" s="112" t="s">
        <v>7</v>
      </c>
      <c r="J4" s="112" t="s">
        <v>8</v>
      </c>
      <c r="K4" s="112" t="s">
        <v>9</v>
      </c>
    </row>
    <row r="5" spans="1:13" x14ac:dyDescent="0.15">
      <c r="B5" s="115">
        <v>2004</v>
      </c>
      <c r="C5" s="118"/>
      <c r="D5" s="118"/>
      <c r="E5" s="122"/>
      <c r="F5" s="118"/>
      <c r="G5" s="118"/>
      <c r="H5" s="118">
        <v>55.5</v>
      </c>
      <c r="I5" s="118"/>
      <c r="J5" s="118"/>
      <c r="K5" s="118"/>
    </row>
    <row r="6" spans="1:13" x14ac:dyDescent="0.15">
      <c r="B6" s="116">
        <f>B5+1</f>
        <v>2005</v>
      </c>
      <c r="C6" s="119"/>
      <c r="D6" s="119"/>
      <c r="E6" s="123"/>
      <c r="F6" s="119"/>
      <c r="G6" s="119"/>
      <c r="H6" s="119">
        <v>55.9</v>
      </c>
      <c r="I6" s="119"/>
      <c r="J6" s="119"/>
      <c r="K6" s="119">
        <v>58.270137723371505</v>
      </c>
    </row>
    <row r="7" spans="1:13" x14ac:dyDescent="0.15">
      <c r="B7" s="116">
        <f t="shared" ref="B7:B16" si="0">B6+1</f>
        <v>2006</v>
      </c>
      <c r="C7" s="119"/>
      <c r="D7" s="119"/>
      <c r="E7" s="123"/>
      <c r="F7" s="119"/>
      <c r="G7" s="119"/>
      <c r="H7" s="119">
        <v>56.1</v>
      </c>
      <c r="I7" s="119"/>
      <c r="J7" s="119"/>
      <c r="K7" s="119">
        <v>58.345466880992888</v>
      </c>
    </row>
    <row r="8" spans="1:13" x14ac:dyDescent="0.15">
      <c r="B8" s="116">
        <f t="shared" si="0"/>
        <v>2007</v>
      </c>
      <c r="C8" s="119"/>
      <c r="D8" s="119"/>
      <c r="E8" s="123"/>
      <c r="F8" s="119"/>
      <c r="G8" s="119"/>
      <c r="H8" s="119">
        <v>56.3</v>
      </c>
      <c r="I8" s="119">
        <v>54.681675610705405</v>
      </c>
      <c r="J8" s="119"/>
      <c r="K8" s="119">
        <v>58.603019679700765</v>
      </c>
    </row>
    <row r="9" spans="1:13" x14ac:dyDescent="0.15">
      <c r="B9" s="116">
        <f t="shared" si="0"/>
        <v>2008</v>
      </c>
      <c r="C9" s="119"/>
      <c r="D9" s="119"/>
      <c r="E9" s="123"/>
      <c r="F9" s="119"/>
      <c r="G9" s="119"/>
      <c r="H9" s="119">
        <v>56.4</v>
      </c>
      <c r="I9" s="119">
        <v>54.940110259423605</v>
      </c>
      <c r="J9" s="119">
        <v>55.09</v>
      </c>
      <c r="K9" s="119">
        <v>58.83693865314973</v>
      </c>
    </row>
    <row r="10" spans="1:13" x14ac:dyDescent="0.15">
      <c r="B10" s="116">
        <f t="shared" si="0"/>
        <v>2009</v>
      </c>
      <c r="C10" s="119"/>
      <c r="D10" s="119">
        <v>61.43</v>
      </c>
      <c r="E10" s="123">
        <v>61.59</v>
      </c>
      <c r="F10" s="119"/>
      <c r="G10" s="119"/>
      <c r="H10" s="119">
        <v>56.6</v>
      </c>
      <c r="I10" s="119">
        <v>55.28855387259599</v>
      </c>
      <c r="J10" s="119">
        <v>55.18</v>
      </c>
      <c r="K10" s="119">
        <v>58.974245995446971</v>
      </c>
      <c r="M10" s="72"/>
    </row>
    <row r="11" spans="1:13" x14ac:dyDescent="0.15">
      <c r="B11" s="116">
        <f t="shared" si="0"/>
        <v>2010</v>
      </c>
      <c r="C11" s="119"/>
      <c r="D11" s="119">
        <v>61.39</v>
      </c>
      <c r="E11" s="123">
        <v>61.41</v>
      </c>
      <c r="F11" s="119"/>
      <c r="G11" s="119"/>
      <c r="H11" s="119">
        <v>56.8</v>
      </c>
      <c r="I11" s="119">
        <v>55.484310376509704</v>
      </c>
      <c r="J11" s="119">
        <v>55.13</v>
      </c>
      <c r="K11" s="119">
        <v>59.114444349454388</v>
      </c>
    </row>
    <row r="12" spans="1:13" x14ac:dyDescent="0.15">
      <c r="B12" s="116">
        <f t="shared" si="0"/>
        <v>2011</v>
      </c>
      <c r="C12" s="119"/>
      <c r="D12" s="119">
        <v>61.6</v>
      </c>
      <c r="E12" s="123">
        <v>61.59</v>
      </c>
      <c r="F12" s="119"/>
      <c r="G12" s="119"/>
      <c r="H12" s="119">
        <v>57</v>
      </c>
      <c r="I12" s="119">
        <v>55.749556106428095</v>
      </c>
      <c r="J12" s="119">
        <v>55.18</v>
      </c>
      <c r="K12" s="119">
        <v>59.214689199569889</v>
      </c>
    </row>
    <row r="13" spans="1:13" x14ac:dyDescent="0.15">
      <c r="B13" s="116">
        <f t="shared" si="0"/>
        <v>2012</v>
      </c>
      <c r="C13" s="119">
        <v>62.2</v>
      </c>
      <c r="D13" s="119">
        <v>61.85</v>
      </c>
      <c r="E13" s="123">
        <v>61.74</v>
      </c>
      <c r="F13" s="119"/>
      <c r="G13" s="119"/>
      <c r="H13" s="119">
        <v>57.2</v>
      </c>
      <c r="I13" s="119">
        <v>56.013908410230059</v>
      </c>
      <c r="J13" s="119">
        <v>54.97</v>
      </c>
      <c r="K13" s="119">
        <v>59.49854632988496</v>
      </c>
    </row>
    <row r="14" spans="1:13" x14ac:dyDescent="0.15">
      <c r="B14" s="116">
        <f t="shared" si="0"/>
        <v>2013</v>
      </c>
      <c r="C14" s="119">
        <v>62.3</v>
      </c>
      <c r="D14" s="119">
        <v>61.93</v>
      </c>
      <c r="E14" s="123">
        <v>61.85</v>
      </c>
      <c r="F14" s="119"/>
      <c r="G14" s="119"/>
      <c r="H14" s="119">
        <v>57.5</v>
      </c>
      <c r="I14" s="119">
        <v>56.284966875697577</v>
      </c>
      <c r="J14" s="119">
        <v>55.32</v>
      </c>
      <c r="K14" s="119">
        <v>59.731301914882891</v>
      </c>
    </row>
    <row r="15" spans="1:13" x14ac:dyDescent="0.15">
      <c r="B15" s="116">
        <f t="shared" si="0"/>
        <v>2014</v>
      </c>
      <c r="C15" s="119">
        <v>62.4</v>
      </c>
      <c r="D15" s="119">
        <v>62.11</v>
      </c>
      <c r="E15" s="123">
        <v>62.18</v>
      </c>
      <c r="F15" s="119"/>
      <c r="G15" s="119"/>
      <c r="H15" s="119">
        <v>57.6</v>
      </c>
      <c r="I15" s="119">
        <v>56.59147461486927</v>
      </c>
      <c r="J15" s="119">
        <v>55.57</v>
      </c>
      <c r="K15" s="119">
        <v>60.001773802258725</v>
      </c>
    </row>
    <row r="16" spans="1:13" x14ac:dyDescent="0.15">
      <c r="B16" s="116">
        <f t="shared" si="0"/>
        <v>2015</v>
      </c>
      <c r="C16" s="119">
        <v>62.6</v>
      </c>
      <c r="D16" s="119">
        <v>62.33</v>
      </c>
      <c r="E16" s="123">
        <v>62.42</v>
      </c>
      <c r="F16" s="119"/>
      <c r="G16" s="119">
        <v>62.03</v>
      </c>
      <c r="H16" s="119">
        <v>57.8</v>
      </c>
      <c r="I16" s="119">
        <v>56.82743023809897</v>
      </c>
      <c r="J16" s="119">
        <v>55.75</v>
      </c>
      <c r="K16" s="119">
        <v>60.205523799888496</v>
      </c>
    </row>
    <row r="17" spans="2:13" x14ac:dyDescent="0.15">
      <c r="B17" s="116">
        <f t="shared" ref="B17:B23" si="1">B16+1</f>
        <v>2016</v>
      </c>
      <c r="C17" s="119">
        <v>62.9</v>
      </c>
      <c r="D17" s="119">
        <v>62.51</v>
      </c>
      <c r="E17" s="123">
        <v>62.36</v>
      </c>
      <c r="F17" s="119"/>
      <c r="G17" s="119">
        <v>62.11</v>
      </c>
      <c r="H17" s="119">
        <v>57.5</v>
      </c>
      <c r="I17" s="119">
        <v>56.845404887694286</v>
      </c>
      <c r="J17" s="119">
        <v>55.72</v>
      </c>
      <c r="K17" s="119">
        <v>60.476036147991962</v>
      </c>
    </row>
    <row r="18" spans="2:13" x14ac:dyDescent="0.15">
      <c r="B18" s="116">
        <f t="shared" si="1"/>
        <v>2017</v>
      </c>
      <c r="C18" s="119">
        <v>62.9</v>
      </c>
      <c r="D18" s="119">
        <v>62.72</v>
      </c>
      <c r="E18" s="123">
        <v>62.58</v>
      </c>
      <c r="F18" s="119"/>
      <c r="G18" s="119">
        <v>61.98</v>
      </c>
      <c r="H18" s="119">
        <v>57.7</v>
      </c>
      <c r="I18" s="119">
        <v>56.857972184096624</v>
      </c>
      <c r="J18" s="119">
        <v>55.72</v>
      </c>
      <c r="K18" s="119">
        <v>60.651463536870196</v>
      </c>
    </row>
    <row r="19" spans="2:13" ht="12.75" customHeight="1" x14ac:dyDescent="0.15">
      <c r="B19" s="116">
        <f t="shared" si="1"/>
        <v>2018</v>
      </c>
      <c r="C19" s="119">
        <v>63</v>
      </c>
      <c r="D19" s="126"/>
      <c r="E19" s="124"/>
      <c r="F19" s="119">
        <v>62.59</v>
      </c>
      <c r="G19" s="119">
        <v>62.27</v>
      </c>
      <c r="H19" s="119">
        <v>58</v>
      </c>
      <c r="I19" s="119">
        <v>57.124258737886294</v>
      </c>
      <c r="J19" s="119">
        <v>55.81</v>
      </c>
      <c r="K19" s="119">
        <v>60.831800507011877</v>
      </c>
    </row>
    <row r="20" spans="2:13" ht="12.75" customHeight="1" x14ac:dyDescent="0.15">
      <c r="B20" s="116">
        <f t="shared" si="1"/>
        <v>2019</v>
      </c>
      <c r="C20" s="119">
        <v>63.1</v>
      </c>
      <c r="D20" s="126"/>
      <c r="E20" s="124"/>
      <c r="F20" s="119">
        <v>62.94</v>
      </c>
      <c r="G20" s="119">
        <v>62.39</v>
      </c>
      <c r="H20" s="119">
        <v>58.4</v>
      </c>
      <c r="I20" s="119">
        <v>57.452299339346929</v>
      </c>
      <c r="J20" s="119">
        <v>55.88</v>
      </c>
      <c r="K20" s="119">
        <v>60.579698982567066</v>
      </c>
    </row>
    <row r="21" spans="2:13" ht="12.75" customHeight="1" x14ac:dyDescent="0.15">
      <c r="B21" s="116">
        <f t="shared" si="1"/>
        <v>2020</v>
      </c>
      <c r="C21" s="120">
        <v>63.2</v>
      </c>
      <c r="D21" s="126"/>
      <c r="E21" s="124"/>
      <c r="F21" s="119">
        <v>63.03</v>
      </c>
      <c r="G21" s="119">
        <v>62.54</v>
      </c>
      <c r="H21" s="119">
        <v>58.8</v>
      </c>
      <c r="I21" s="119">
        <v>57.8</v>
      </c>
      <c r="J21" s="119">
        <v>56</v>
      </c>
      <c r="K21" s="119">
        <v>60.8</v>
      </c>
    </row>
    <row r="22" spans="2:13" ht="12.75" customHeight="1" x14ac:dyDescent="0.15">
      <c r="B22" s="116">
        <f t="shared" si="1"/>
        <v>2021</v>
      </c>
      <c r="C22" s="120">
        <v>63.3</v>
      </c>
      <c r="D22" s="126"/>
      <c r="E22" s="124"/>
      <c r="F22" s="119">
        <v>63.14</v>
      </c>
      <c r="G22" s="119">
        <v>62.42</v>
      </c>
      <c r="H22" s="119">
        <v>59.2</v>
      </c>
      <c r="I22" s="119">
        <v>58.16</v>
      </c>
      <c r="J22" s="119">
        <v>55.88</v>
      </c>
      <c r="K22" s="119">
        <v>61.09</v>
      </c>
    </row>
    <row r="23" spans="2:13" ht="12.75" customHeight="1" x14ac:dyDescent="0.15">
      <c r="B23" s="117">
        <f t="shared" si="1"/>
        <v>2022</v>
      </c>
      <c r="C23" s="121">
        <v>63.4</v>
      </c>
      <c r="D23" s="127"/>
      <c r="E23" s="125"/>
      <c r="F23" s="128">
        <v>63.23</v>
      </c>
      <c r="G23" s="128">
        <v>62.6</v>
      </c>
      <c r="H23" s="128">
        <v>59.5</v>
      </c>
      <c r="I23" s="128">
        <v>58.49</v>
      </c>
      <c r="J23" s="128">
        <v>56.62</v>
      </c>
      <c r="K23" s="128">
        <v>61.7</v>
      </c>
    </row>
    <row r="25" spans="2:13" ht="78" customHeight="1" x14ac:dyDescent="0.15">
      <c r="B25" s="183" t="s">
        <v>38</v>
      </c>
      <c r="C25" s="183"/>
      <c r="D25" s="183"/>
      <c r="E25" s="183"/>
      <c r="F25" s="183"/>
      <c r="G25" s="183"/>
      <c r="H25" s="183"/>
      <c r="I25" s="183"/>
      <c r="J25" s="183"/>
      <c r="K25" s="183"/>
      <c r="L25" s="5"/>
      <c r="M25" s="5"/>
    </row>
    <row r="26" spans="2:13" x14ac:dyDescent="0.15">
      <c r="B26" s="5"/>
      <c r="C26" s="5"/>
      <c r="D26" s="5"/>
      <c r="E26" s="5"/>
      <c r="F26" s="5"/>
      <c r="G26" s="5"/>
      <c r="H26" s="5"/>
      <c r="I26" s="5"/>
      <c r="J26" s="5"/>
      <c r="K26" s="5"/>
      <c r="L26" s="5"/>
      <c r="M26" s="5"/>
    </row>
    <row r="27" spans="2:13" x14ac:dyDescent="0.15">
      <c r="B27" s="5"/>
      <c r="C27" s="73"/>
      <c r="D27" s="73"/>
      <c r="E27" s="73"/>
      <c r="F27" s="73"/>
      <c r="G27" s="73"/>
      <c r="H27" s="5"/>
      <c r="I27" s="5"/>
      <c r="J27" s="5"/>
      <c r="K27" s="5"/>
      <c r="L27" s="5"/>
      <c r="M27" s="5"/>
    </row>
    <row r="28" spans="2:13" x14ac:dyDescent="0.15">
      <c r="B28" s="5"/>
      <c r="C28" s="5"/>
      <c r="D28" s="5"/>
      <c r="E28" s="5"/>
      <c r="F28" s="5"/>
      <c r="G28" s="5"/>
      <c r="H28" s="5"/>
      <c r="I28" s="5"/>
      <c r="J28" s="5"/>
      <c r="K28" s="5"/>
      <c r="L28" s="5"/>
      <c r="M28" s="5"/>
    </row>
    <row r="29" spans="2:13" x14ac:dyDescent="0.15">
      <c r="C29" s="5"/>
      <c r="D29" s="5"/>
      <c r="E29" s="5"/>
      <c r="F29" s="5"/>
      <c r="G29" s="5"/>
      <c r="H29" s="5"/>
      <c r="I29" s="5"/>
      <c r="J29" s="5"/>
      <c r="K29" s="5"/>
      <c r="L29" s="5"/>
      <c r="M29" s="5"/>
    </row>
    <row r="30" spans="2:13" x14ac:dyDescent="0.15">
      <c r="C30" s="5"/>
      <c r="D30" s="5"/>
      <c r="E30" s="5"/>
      <c r="F30" s="5"/>
      <c r="G30" s="5"/>
      <c r="H30" s="5"/>
      <c r="I30" s="5"/>
      <c r="J30" s="5"/>
      <c r="K30" s="5"/>
      <c r="L30" s="5"/>
      <c r="M30" s="5"/>
    </row>
    <row r="31" spans="2:13" x14ac:dyDescent="0.15">
      <c r="C31" s="5"/>
      <c r="D31" s="5"/>
      <c r="E31" s="5"/>
      <c r="F31" s="5"/>
      <c r="G31" s="5"/>
      <c r="H31" s="5"/>
      <c r="I31" s="5"/>
      <c r="J31" s="5"/>
      <c r="K31" s="5"/>
      <c r="L31" s="5"/>
      <c r="M31" s="5"/>
    </row>
    <row r="32" spans="2:13" x14ac:dyDescent="0.15">
      <c r="C32" s="5"/>
      <c r="D32" s="5"/>
      <c r="E32" s="5"/>
      <c r="F32" s="5"/>
      <c r="G32" s="5"/>
      <c r="H32" s="5"/>
      <c r="I32" s="5"/>
      <c r="J32" s="5"/>
      <c r="K32" s="5"/>
      <c r="L32" s="5"/>
      <c r="M32" s="5"/>
    </row>
    <row r="33" spans="3:13" x14ac:dyDescent="0.15">
      <c r="C33" s="5"/>
      <c r="D33" s="5"/>
      <c r="E33" s="5"/>
      <c r="F33" s="5"/>
      <c r="G33" s="5"/>
      <c r="H33" s="5"/>
      <c r="I33" s="5"/>
      <c r="J33" s="5"/>
      <c r="K33" s="5"/>
      <c r="L33" s="5"/>
      <c r="M33" s="5"/>
    </row>
    <row r="34" spans="3:13" x14ac:dyDescent="0.15">
      <c r="C34" s="5"/>
      <c r="D34" s="5"/>
      <c r="E34" s="5"/>
      <c r="F34" s="5"/>
      <c r="G34" s="5"/>
      <c r="H34" s="5"/>
      <c r="I34" s="5"/>
      <c r="J34" s="5"/>
      <c r="K34" s="5"/>
      <c r="L34" s="5"/>
      <c r="M34" s="5"/>
    </row>
    <row r="35" spans="3:13" x14ac:dyDescent="0.15">
      <c r="C35" s="5"/>
      <c r="D35" s="5"/>
      <c r="E35" s="5"/>
      <c r="F35" s="5"/>
      <c r="G35" s="5"/>
      <c r="H35" s="5"/>
      <c r="I35" s="5"/>
      <c r="J35" s="5"/>
      <c r="K35" s="5"/>
      <c r="L35" s="5"/>
      <c r="M35" s="5"/>
    </row>
    <row r="36" spans="3:13" x14ac:dyDescent="0.15">
      <c r="C36" s="5"/>
      <c r="D36" s="5"/>
      <c r="E36" s="5"/>
      <c r="F36" s="5"/>
      <c r="G36" s="5"/>
      <c r="H36" s="5"/>
      <c r="I36" s="5"/>
      <c r="J36" s="5"/>
      <c r="K36" s="5"/>
      <c r="L36" s="5"/>
      <c r="M36" s="5"/>
    </row>
    <row r="37" spans="3:13" x14ac:dyDescent="0.15">
      <c r="C37" s="5"/>
      <c r="D37" s="5"/>
      <c r="E37" s="5"/>
      <c r="F37" s="5"/>
      <c r="G37" s="5"/>
      <c r="H37" s="5"/>
      <c r="I37" s="5"/>
      <c r="J37" s="5"/>
      <c r="K37" s="5"/>
      <c r="L37" s="5"/>
      <c r="M37" s="5"/>
    </row>
  </sheetData>
  <mergeCells count="2">
    <mergeCell ref="B2:K2"/>
    <mergeCell ref="B25:K25"/>
  </mergeCells>
  <pageMargins left="0.78740157499999996" right="0.78740157499999996" top="0.984251969" bottom="0.984251969"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S49"/>
  <sheetViews>
    <sheetView showGridLines="0" workbookViewId="0"/>
  </sheetViews>
  <sheetFormatPr baseColWidth="10" defaultColWidth="5.3984375" defaultRowHeight="11" x14ac:dyDescent="0.15"/>
  <cols>
    <col min="1" max="1" width="5.3984375" style="8"/>
    <col min="2" max="2" width="8" style="8" customWidth="1"/>
    <col min="3" max="71" width="5.3984375" style="9"/>
    <col min="72" max="16384" width="5.3984375" style="8"/>
  </cols>
  <sheetData>
    <row r="2" spans="2:71" x14ac:dyDescent="0.15">
      <c r="B2" s="6" t="s">
        <v>28</v>
      </c>
      <c r="C2" s="6"/>
      <c r="D2" s="6"/>
      <c r="E2" s="6"/>
      <c r="F2" s="6"/>
      <c r="G2" s="6"/>
      <c r="H2" s="6"/>
      <c r="I2" s="6"/>
      <c r="J2" s="6"/>
      <c r="K2" s="6"/>
      <c r="L2" s="6"/>
      <c r="M2" s="6"/>
      <c r="N2" s="6"/>
      <c r="O2" s="7"/>
      <c r="P2" s="7"/>
      <c r="Q2" s="7"/>
      <c r="R2" s="8"/>
      <c r="S2" s="8"/>
      <c r="T2" s="8"/>
      <c r="U2" s="8"/>
    </row>
    <row r="3" spans="2:71" x14ac:dyDescent="0.15">
      <c r="B3" s="7"/>
      <c r="C3" s="7"/>
      <c r="D3" s="7"/>
      <c r="E3" s="7"/>
      <c r="F3" s="7"/>
      <c r="G3" s="7"/>
      <c r="H3" s="7"/>
      <c r="I3" s="7"/>
      <c r="J3" s="7"/>
      <c r="K3" s="7"/>
      <c r="L3" s="7"/>
      <c r="M3" s="7"/>
      <c r="N3" s="7"/>
      <c r="O3" s="7"/>
      <c r="P3" s="7"/>
      <c r="Q3" s="7"/>
      <c r="U3" s="10" t="s">
        <v>14</v>
      </c>
    </row>
    <row r="4" spans="2:71" x14ac:dyDescent="0.15">
      <c r="B4" s="11"/>
      <c r="C4" s="12">
        <v>2004</v>
      </c>
      <c r="D4" s="12">
        <v>2005</v>
      </c>
      <c r="E4" s="12">
        <v>2006</v>
      </c>
      <c r="F4" s="12">
        <v>2007</v>
      </c>
      <c r="G4" s="12">
        <v>2008</v>
      </c>
      <c r="H4" s="13">
        <v>2009</v>
      </c>
      <c r="I4" s="14">
        <v>2010</v>
      </c>
      <c r="J4" s="14">
        <v>2011</v>
      </c>
      <c r="K4" s="14">
        <v>2012</v>
      </c>
      <c r="L4" s="14">
        <v>2013</v>
      </c>
      <c r="M4" s="14">
        <v>2014</v>
      </c>
      <c r="N4" s="14">
        <v>2015</v>
      </c>
      <c r="O4" s="14">
        <v>2016</v>
      </c>
      <c r="P4" s="14">
        <v>2017</v>
      </c>
      <c r="Q4" s="14">
        <v>2018</v>
      </c>
      <c r="R4" s="14">
        <v>2019</v>
      </c>
      <c r="S4" s="14">
        <v>2020</v>
      </c>
      <c r="T4" s="14">
        <v>2021</v>
      </c>
      <c r="U4" s="14">
        <v>2022</v>
      </c>
      <c r="W4" s="74"/>
      <c r="Y4" s="74"/>
      <c r="AA4" s="74"/>
      <c r="AC4" s="74"/>
      <c r="AE4" s="74"/>
      <c r="AG4" s="74"/>
      <c r="AI4" s="74"/>
      <c r="AK4" s="74"/>
      <c r="AM4" s="74"/>
      <c r="BP4" s="8"/>
      <c r="BQ4" s="8"/>
      <c r="BR4" s="8"/>
      <c r="BS4" s="8"/>
    </row>
    <row r="5" spans="2:71" x14ac:dyDescent="0.15">
      <c r="B5" s="15">
        <v>50</v>
      </c>
      <c r="C5" s="16">
        <v>3.11</v>
      </c>
      <c r="D5" s="16">
        <v>3.17</v>
      </c>
      <c r="E5" s="16">
        <v>3.18</v>
      </c>
      <c r="F5" s="16">
        <v>3.18</v>
      </c>
      <c r="G5" s="16">
        <v>3</v>
      </c>
      <c r="H5" s="16">
        <v>2.9</v>
      </c>
      <c r="I5" s="16">
        <v>2.94</v>
      </c>
      <c r="J5" s="16">
        <v>3.49</v>
      </c>
      <c r="K5" s="16">
        <v>2.6</v>
      </c>
      <c r="L5" s="16">
        <v>1.51</v>
      </c>
      <c r="M5" s="16">
        <v>1.5</v>
      </c>
      <c r="N5" s="16">
        <v>1.42</v>
      </c>
      <c r="O5" s="16">
        <v>1.82</v>
      </c>
      <c r="P5" s="16">
        <v>1.08</v>
      </c>
      <c r="Q5" s="16">
        <v>1.05</v>
      </c>
      <c r="R5" s="16">
        <v>1.07</v>
      </c>
      <c r="S5" s="17">
        <v>0.99</v>
      </c>
      <c r="T5" s="17">
        <v>0.97</v>
      </c>
      <c r="U5" s="17">
        <v>0.93</v>
      </c>
      <c r="BP5" s="8"/>
      <c r="BQ5" s="8"/>
      <c r="BR5" s="8"/>
      <c r="BS5" s="8"/>
    </row>
    <row r="6" spans="2:71" x14ac:dyDescent="0.15">
      <c r="B6" s="15">
        <v>51</v>
      </c>
      <c r="C6" s="16">
        <v>1.88</v>
      </c>
      <c r="D6" s="16">
        <v>1.61</v>
      </c>
      <c r="E6" s="16">
        <v>1.63</v>
      </c>
      <c r="F6" s="16">
        <v>1.62</v>
      </c>
      <c r="G6" s="16">
        <v>2.33</v>
      </c>
      <c r="H6" s="16">
        <v>2.27</v>
      </c>
      <c r="I6" s="16">
        <v>4</v>
      </c>
      <c r="J6" s="16">
        <v>4.43</v>
      </c>
      <c r="K6" s="16">
        <v>3.45</v>
      </c>
      <c r="L6" s="16">
        <v>1.58</v>
      </c>
      <c r="M6" s="16">
        <v>1.63</v>
      </c>
      <c r="N6" s="16">
        <v>1.6</v>
      </c>
      <c r="O6" s="16">
        <v>1.22</v>
      </c>
      <c r="P6" s="16">
        <v>1.1200000000000001</v>
      </c>
      <c r="Q6" s="16">
        <v>1.1399999999999999</v>
      </c>
      <c r="R6" s="16">
        <v>1.1399999999999999</v>
      </c>
      <c r="S6" s="18">
        <v>0.99</v>
      </c>
      <c r="T6" s="18">
        <v>1.03</v>
      </c>
      <c r="U6" s="18">
        <v>1.02</v>
      </c>
      <c r="BP6" s="8"/>
      <c r="BQ6" s="8"/>
      <c r="BR6" s="8"/>
      <c r="BS6" s="8"/>
    </row>
    <row r="7" spans="2:71" x14ac:dyDescent="0.15">
      <c r="B7" s="15">
        <v>52</v>
      </c>
      <c r="C7" s="16">
        <v>4.2</v>
      </c>
      <c r="D7" s="16">
        <v>4.3</v>
      </c>
      <c r="E7" s="16">
        <v>4.24</v>
      </c>
      <c r="F7" s="16">
        <v>4.29</v>
      </c>
      <c r="G7" s="16">
        <v>5.17</v>
      </c>
      <c r="H7" s="16">
        <v>5.03</v>
      </c>
      <c r="I7" s="16">
        <v>4.95</v>
      </c>
      <c r="J7" s="16">
        <v>4.0999999999999996</v>
      </c>
      <c r="K7" s="16">
        <v>4.2300000000000004</v>
      </c>
      <c r="L7" s="16">
        <v>2.29</v>
      </c>
      <c r="M7" s="16">
        <v>1.69</v>
      </c>
      <c r="N7" s="16">
        <v>1.68</v>
      </c>
      <c r="O7" s="16">
        <v>2.5499999999999998</v>
      </c>
      <c r="P7" s="16">
        <v>1.37</v>
      </c>
      <c r="Q7" s="16">
        <v>1.22</v>
      </c>
      <c r="R7" s="16">
        <v>1.22</v>
      </c>
      <c r="S7" s="18">
        <v>1.1200000000000001</v>
      </c>
      <c r="T7" s="18">
        <v>1.08</v>
      </c>
      <c r="U7" s="18">
        <v>1.1399999999999999</v>
      </c>
      <c r="BP7" s="8"/>
      <c r="BQ7" s="8"/>
      <c r="BR7" s="8"/>
      <c r="BS7" s="8"/>
    </row>
    <row r="8" spans="2:71" x14ac:dyDescent="0.15">
      <c r="B8" s="15">
        <v>53</v>
      </c>
      <c r="C8" s="16">
        <v>2.56</v>
      </c>
      <c r="D8" s="16">
        <v>2.17</v>
      </c>
      <c r="E8" s="16">
        <v>2.1800000000000002</v>
      </c>
      <c r="F8" s="16">
        <v>2.1800000000000002</v>
      </c>
      <c r="G8" s="16">
        <v>2.74</v>
      </c>
      <c r="H8" s="16">
        <v>2.67</v>
      </c>
      <c r="I8" s="16">
        <v>4.5199999999999996</v>
      </c>
      <c r="J8" s="16">
        <v>3.74</v>
      </c>
      <c r="K8" s="16">
        <v>4.41</v>
      </c>
      <c r="L8" s="16">
        <v>2.39</v>
      </c>
      <c r="M8" s="16">
        <v>2.37</v>
      </c>
      <c r="N8" s="16">
        <v>1.86</v>
      </c>
      <c r="O8" s="16">
        <v>1.66</v>
      </c>
      <c r="P8" s="16">
        <v>1.53</v>
      </c>
      <c r="Q8" s="16">
        <v>1.45</v>
      </c>
      <c r="R8" s="16">
        <v>1.32</v>
      </c>
      <c r="S8" s="18">
        <v>1.27</v>
      </c>
      <c r="T8" s="18">
        <v>1.17</v>
      </c>
      <c r="U8" s="18">
        <v>1.1499999999999999</v>
      </c>
      <c r="BP8" s="8"/>
      <c r="BQ8" s="8"/>
      <c r="BR8" s="8"/>
      <c r="BS8" s="8"/>
    </row>
    <row r="9" spans="2:71" x14ac:dyDescent="0.15">
      <c r="B9" s="15">
        <v>54</v>
      </c>
      <c r="C9" s="16">
        <v>2.89</v>
      </c>
      <c r="D9" s="16">
        <v>2.83</v>
      </c>
      <c r="E9" s="16">
        <v>2.7</v>
      </c>
      <c r="F9" s="16">
        <v>2.68</v>
      </c>
      <c r="G9" s="16">
        <v>4.2</v>
      </c>
      <c r="H9" s="16">
        <v>4.0999999999999996</v>
      </c>
      <c r="I9" s="16">
        <v>3.97</v>
      </c>
      <c r="J9" s="16">
        <v>2.84</v>
      </c>
      <c r="K9" s="16">
        <v>4.4800000000000004</v>
      </c>
      <c r="L9" s="16">
        <v>2.58</v>
      </c>
      <c r="M9" s="16">
        <v>2.4900000000000002</v>
      </c>
      <c r="N9" s="16">
        <v>2.5299999999999998</v>
      </c>
      <c r="O9" s="16">
        <v>3.29</v>
      </c>
      <c r="P9" s="16">
        <v>1.97</v>
      </c>
      <c r="Q9" s="16">
        <v>1.65</v>
      </c>
      <c r="R9" s="16">
        <v>1.57</v>
      </c>
      <c r="S9" s="18">
        <v>1.43</v>
      </c>
      <c r="T9" s="18">
        <v>1.31</v>
      </c>
      <c r="U9" s="18">
        <v>1.25</v>
      </c>
      <c r="BP9" s="8"/>
      <c r="BQ9" s="8"/>
      <c r="BR9" s="8"/>
      <c r="BS9" s="8"/>
    </row>
    <row r="10" spans="2:71" x14ac:dyDescent="0.15">
      <c r="B10" s="15">
        <v>55</v>
      </c>
      <c r="C10" s="16">
        <v>6.61</v>
      </c>
      <c r="D10" s="16">
        <v>6.32</v>
      </c>
      <c r="E10" s="16">
        <v>6</v>
      </c>
      <c r="F10" s="16">
        <v>5.87</v>
      </c>
      <c r="G10" s="16">
        <v>5.76</v>
      </c>
      <c r="H10" s="16">
        <v>5.13</v>
      </c>
      <c r="I10" s="16">
        <v>5.04</v>
      </c>
      <c r="J10" s="16">
        <v>5.27</v>
      </c>
      <c r="K10" s="16">
        <v>3.8</v>
      </c>
      <c r="L10" s="16">
        <v>3.8</v>
      </c>
      <c r="M10" s="16">
        <v>3.7</v>
      </c>
      <c r="N10" s="16">
        <v>3.53</v>
      </c>
      <c r="O10" s="16">
        <v>3.02</v>
      </c>
      <c r="P10" s="16">
        <v>2.44</v>
      </c>
      <c r="Q10" s="16">
        <v>2.36</v>
      </c>
      <c r="R10" s="16">
        <v>1.93</v>
      </c>
      <c r="S10" s="18">
        <v>1.73</v>
      </c>
      <c r="T10" s="18">
        <v>1.58</v>
      </c>
      <c r="U10" s="18">
        <v>1.49</v>
      </c>
      <c r="BP10" s="8"/>
      <c r="BQ10" s="8"/>
      <c r="BR10" s="8"/>
      <c r="BS10" s="8"/>
    </row>
    <row r="11" spans="2:71" x14ac:dyDescent="0.15">
      <c r="B11" s="15">
        <v>56</v>
      </c>
      <c r="C11" s="16">
        <v>9.41</v>
      </c>
      <c r="D11" s="16">
        <v>9.7200000000000006</v>
      </c>
      <c r="E11" s="16">
        <v>9.6999999999999993</v>
      </c>
      <c r="F11" s="16">
        <v>9.64</v>
      </c>
      <c r="G11" s="16">
        <v>10.43</v>
      </c>
      <c r="H11" s="16">
        <v>6.94</v>
      </c>
      <c r="I11" s="16">
        <v>6.52</v>
      </c>
      <c r="J11" s="16">
        <v>8.26</v>
      </c>
      <c r="K11" s="16">
        <v>6.08</v>
      </c>
      <c r="L11" s="16">
        <v>5.6</v>
      </c>
      <c r="M11" s="16">
        <v>4.7300000000000004</v>
      </c>
      <c r="N11" s="16">
        <v>4.3</v>
      </c>
      <c r="O11" s="16">
        <v>3.62</v>
      </c>
      <c r="P11" s="16">
        <v>3.63</v>
      </c>
      <c r="Q11" s="16">
        <v>2.86</v>
      </c>
      <c r="R11" s="16">
        <v>2.77</v>
      </c>
      <c r="S11" s="18">
        <v>2.35</v>
      </c>
      <c r="T11" s="18">
        <v>1.94</v>
      </c>
      <c r="U11" s="18">
        <v>1.83</v>
      </c>
      <c r="BP11" s="8"/>
      <c r="BQ11" s="8"/>
      <c r="BR11" s="8"/>
      <c r="BS11" s="8"/>
    </row>
    <row r="12" spans="2:71" x14ac:dyDescent="0.15">
      <c r="B12" s="15">
        <v>57</v>
      </c>
      <c r="C12" s="16">
        <v>12.41</v>
      </c>
      <c r="D12" s="16">
        <v>13.99</v>
      </c>
      <c r="E12" s="16">
        <v>14.68</v>
      </c>
      <c r="F12" s="16">
        <v>15.07</v>
      </c>
      <c r="G12" s="16">
        <v>15.43</v>
      </c>
      <c r="H12" s="16">
        <v>11.6</v>
      </c>
      <c r="I12" s="16">
        <v>8.9700000000000006</v>
      </c>
      <c r="J12" s="16">
        <v>10.199999999999999</v>
      </c>
      <c r="K12" s="16">
        <v>7.88</v>
      </c>
      <c r="L12" s="16">
        <v>6.92</v>
      </c>
      <c r="M12" s="16">
        <v>6.27</v>
      </c>
      <c r="N12" s="16">
        <v>5.59</v>
      </c>
      <c r="O12" s="16">
        <v>5.62</v>
      </c>
      <c r="P12" s="16">
        <v>4.9400000000000004</v>
      </c>
      <c r="Q12" s="16">
        <v>4.57</v>
      </c>
      <c r="R12" s="16">
        <v>3.52</v>
      </c>
      <c r="S12" s="18">
        <v>3.33</v>
      </c>
      <c r="T12" s="18">
        <v>2.92</v>
      </c>
      <c r="U12" s="18">
        <v>2.66</v>
      </c>
      <c r="BP12" s="8"/>
      <c r="BQ12" s="8"/>
      <c r="BR12" s="8"/>
      <c r="BS12" s="8"/>
    </row>
    <row r="13" spans="2:71" x14ac:dyDescent="0.15">
      <c r="B13" s="15">
        <v>58</v>
      </c>
      <c r="C13" s="16">
        <v>14.04</v>
      </c>
      <c r="D13" s="16">
        <v>15.98</v>
      </c>
      <c r="E13" s="16">
        <v>17.829999999999998</v>
      </c>
      <c r="F13" s="16">
        <v>18.72</v>
      </c>
      <c r="G13" s="16">
        <v>18.3</v>
      </c>
      <c r="H13" s="16">
        <v>16.71</v>
      </c>
      <c r="I13" s="16">
        <v>14.34</v>
      </c>
      <c r="J13" s="16">
        <v>11.64</v>
      </c>
      <c r="K13" s="16">
        <v>9.33</v>
      </c>
      <c r="L13" s="16">
        <v>9.06</v>
      </c>
      <c r="M13" s="16">
        <v>7.85</v>
      </c>
      <c r="N13" s="16">
        <v>7.22</v>
      </c>
      <c r="O13" s="16">
        <v>6.89</v>
      </c>
      <c r="P13" s="16">
        <v>6.73</v>
      </c>
      <c r="Q13" s="16">
        <v>5.98</v>
      </c>
      <c r="R13" s="16">
        <v>5.56</v>
      </c>
      <c r="S13" s="18">
        <v>4.6500000000000004</v>
      </c>
      <c r="T13" s="18">
        <v>3.94</v>
      </c>
      <c r="U13" s="18">
        <v>3.7</v>
      </c>
      <c r="BP13" s="8"/>
      <c r="BQ13" s="8"/>
      <c r="BR13" s="8"/>
      <c r="BS13" s="8"/>
    </row>
    <row r="14" spans="2:71" x14ac:dyDescent="0.15">
      <c r="B14" s="15">
        <v>59</v>
      </c>
      <c r="C14" s="16">
        <v>14.76</v>
      </c>
      <c r="D14" s="16">
        <v>17.66</v>
      </c>
      <c r="E14" s="16">
        <v>19.89</v>
      </c>
      <c r="F14" s="16">
        <v>21.56</v>
      </c>
      <c r="G14" s="16">
        <v>21.77</v>
      </c>
      <c r="H14" s="16">
        <v>20.350000000000001</v>
      </c>
      <c r="I14" s="16">
        <v>19.079999999999998</v>
      </c>
      <c r="J14" s="16">
        <v>17.21</v>
      </c>
      <c r="K14" s="16">
        <v>11.65</v>
      </c>
      <c r="L14" s="16">
        <v>11.03</v>
      </c>
      <c r="M14" s="16">
        <v>10.28</v>
      </c>
      <c r="N14" s="16">
        <v>9.2200000000000006</v>
      </c>
      <c r="O14" s="16">
        <v>8.67</v>
      </c>
      <c r="P14" s="16">
        <v>7.97</v>
      </c>
      <c r="Q14" s="16">
        <v>7.49</v>
      </c>
      <c r="R14" s="16">
        <v>6.7</v>
      </c>
      <c r="S14" s="18">
        <v>6.35</v>
      </c>
      <c r="T14" s="18">
        <v>5.1100000000000003</v>
      </c>
      <c r="U14" s="18">
        <v>4.68</v>
      </c>
      <c r="BP14" s="8"/>
      <c r="BQ14" s="8"/>
      <c r="BR14" s="8"/>
      <c r="BS14" s="8"/>
    </row>
    <row r="15" spans="2:71" x14ac:dyDescent="0.15">
      <c r="B15" s="15">
        <v>60</v>
      </c>
      <c r="C15" s="16">
        <v>62.93</v>
      </c>
      <c r="D15" s="16">
        <v>62.22</v>
      </c>
      <c r="E15" s="16">
        <v>63.81</v>
      </c>
      <c r="F15" s="16">
        <v>64.16</v>
      </c>
      <c r="G15" s="16">
        <v>64.260000000000005</v>
      </c>
      <c r="H15" s="16">
        <v>63.35</v>
      </c>
      <c r="I15" s="16">
        <v>62.89</v>
      </c>
      <c r="J15" s="16">
        <v>48.96</v>
      </c>
      <c r="K15" s="16">
        <v>30.86</v>
      </c>
      <c r="L15" s="16">
        <v>29.33</v>
      </c>
      <c r="M15" s="16">
        <v>27.44</v>
      </c>
      <c r="N15" s="16">
        <v>26.32</v>
      </c>
      <c r="O15" s="16">
        <v>24.98</v>
      </c>
      <c r="P15" s="16">
        <v>24.98</v>
      </c>
      <c r="Q15" s="16">
        <v>23.08</v>
      </c>
      <c r="R15" s="16">
        <v>20.68</v>
      </c>
      <c r="S15" s="18">
        <v>18.899999999999999</v>
      </c>
      <c r="T15" s="18">
        <v>17.03</v>
      </c>
      <c r="U15" s="18">
        <v>15.89</v>
      </c>
      <c r="BP15" s="8"/>
      <c r="BQ15" s="8"/>
      <c r="BR15" s="8"/>
      <c r="BS15" s="8"/>
    </row>
    <row r="16" spans="2:71" x14ac:dyDescent="0.15">
      <c r="B16" s="15">
        <v>61</v>
      </c>
      <c r="C16" s="16">
        <v>73.319999999999993</v>
      </c>
      <c r="D16" s="16">
        <v>72.03</v>
      </c>
      <c r="E16" s="16">
        <v>71.959999999999994</v>
      </c>
      <c r="F16" s="16">
        <v>73.94</v>
      </c>
      <c r="G16" s="16">
        <v>75.42</v>
      </c>
      <c r="H16" s="16">
        <v>75.38</v>
      </c>
      <c r="I16" s="16">
        <v>75.31</v>
      </c>
      <c r="J16" s="16">
        <v>72.28</v>
      </c>
      <c r="K16" s="16">
        <v>71.67</v>
      </c>
      <c r="L16" s="16">
        <v>66.83</v>
      </c>
      <c r="M16" s="16">
        <v>57.47</v>
      </c>
      <c r="N16" s="16">
        <v>42.1</v>
      </c>
      <c r="O16" s="16">
        <v>33.31</v>
      </c>
      <c r="P16" s="16">
        <v>33.450000000000003</v>
      </c>
      <c r="Q16" s="16">
        <v>33.53</v>
      </c>
      <c r="R16" s="16">
        <v>30.66</v>
      </c>
      <c r="S16" s="18">
        <v>28.63</v>
      </c>
      <c r="T16" s="18">
        <v>26.07</v>
      </c>
      <c r="U16" s="18">
        <v>24.15</v>
      </c>
      <c r="BP16" s="8"/>
      <c r="BQ16" s="8"/>
      <c r="BR16" s="8"/>
      <c r="BS16" s="8"/>
    </row>
    <row r="17" spans="2:71" x14ac:dyDescent="0.15">
      <c r="B17" s="15">
        <v>62</v>
      </c>
      <c r="C17" s="16">
        <v>75.33</v>
      </c>
      <c r="D17" s="16">
        <v>76.7</v>
      </c>
      <c r="E17" s="16">
        <v>75.349999999999994</v>
      </c>
      <c r="F17" s="16">
        <v>75.59</v>
      </c>
      <c r="G17" s="16">
        <v>78.19</v>
      </c>
      <c r="H17" s="16">
        <v>78.790000000000006</v>
      </c>
      <c r="I17" s="16">
        <v>79.150000000000006</v>
      </c>
      <c r="J17" s="16">
        <v>77.77</v>
      </c>
      <c r="K17" s="16">
        <v>76.89</v>
      </c>
      <c r="L17" s="16">
        <v>75.709999999999994</v>
      </c>
      <c r="M17" s="16">
        <v>73.930000000000007</v>
      </c>
      <c r="N17" s="16">
        <v>73.58</v>
      </c>
      <c r="O17" s="16">
        <v>69.010000000000005</v>
      </c>
      <c r="P17" s="16">
        <v>65.430000000000007</v>
      </c>
      <c r="Q17" s="16">
        <v>65.650000000000006</v>
      </c>
      <c r="R17" s="16">
        <v>65.03</v>
      </c>
      <c r="S17" s="18">
        <v>61.06</v>
      </c>
      <c r="T17" s="18">
        <v>61.54</v>
      </c>
      <c r="U17" s="18">
        <v>59.64</v>
      </c>
      <c r="BP17" s="8"/>
      <c r="BQ17" s="8"/>
      <c r="BR17" s="8"/>
      <c r="BS17" s="8"/>
    </row>
    <row r="18" spans="2:71" x14ac:dyDescent="0.15">
      <c r="B18" s="15">
        <v>63</v>
      </c>
      <c r="C18" s="16">
        <v>78.72</v>
      </c>
      <c r="D18" s="16">
        <v>77.86</v>
      </c>
      <c r="E18" s="16">
        <v>79.27</v>
      </c>
      <c r="F18" s="16">
        <v>78.010000000000005</v>
      </c>
      <c r="G18" s="16">
        <v>79.28</v>
      </c>
      <c r="H18" s="16">
        <v>80.790000000000006</v>
      </c>
      <c r="I18" s="16">
        <v>81.8</v>
      </c>
      <c r="J18" s="16">
        <v>81.319999999999993</v>
      </c>
      <c r="K18" s="16">
        <v>81.040000000000006</v>
      </c>
      <c r="L18" s="16">
        <v>80.3</v>
      </c>
      <c r="M18" s="16">
        <v>79.75</v>
      </c>
      <c r="N18" s="16">
        <v>77.849999999999994</v>
      </c>
      <c r="O18" s="16">
        <v>76.319999999999993</v>
      </c>
      <c r="P18" s="16">
        <v>75.42</v>
      </c>
      <c r="Q18" s="16">
        <v>75.95</v>
      </c>
      <c r="R18" s="16">
        <v>76.05</v>
      </c>
      <c r="S18" s="18">
        <v>74</v>
      </c>
      <c r="T18" s="18">
        <v>71.900000000000006</v>
      </c>
      <c r="U18" s="18">
        <v>73.14</v>
      </c>
      <c r="BP18" s="8"/>
      <c r="BQ18" s="8"/>
      <c r="BR18" s="8"/>
      <c r="BS18" s="8"/>
    </row>
    <row r="19" spans="2:71" x14ac:dyDescent="0.15">
      <c r="B19" s="15">
        <v>64</v>
      </c>
      <c r="C19" s="16">
        <v>79.98</v>
      </c>
      <c r="D19" s="16">
        <v>80.47</v>
      </c>
      <c r="E19" s="16">
        <v>79.58</v>
      </c>
      <c r="F19" s="16">
        <v>80.64</v>
      </c>
      <c r="G19" s="16">
        <v>81.010000000000005</v>
      </c>
      <c r="H19" s="16">
        <v>81.7</v>
      </c>
      <c r="I19" s="16">
        <v>83.35</v>
      </c>
      <c r="J19" s="16">
        <v>83.22</v>
      </c>
      <c r="K19" s="16">
        <v>84.12</v>
      </c>
      <c r="L19" s="16">
        <v>83.75</v>
      </c>
      <c r="M19" s="16">
        <v>83.05</v>
      </c>
      <c r="N19" s="16">
        <v>81.86</v>
      </c>
      <c r="O19" s="16">
        <v>79.95</v>
      </c>
      <c r="P19" s="16">
        <v>79.28</v>
      </c>
      <c r="Q19" s="16">
        <v>78.760000000000005</v>
      </c>
      <c r="R19" s="16">
        <v>80.33</v>
      </c>
      <c r="S19" s="18">
        <v>79.52</v>
      </c>
      <c r="T19" s="18">
        <v>78.3</v>
      </c>
      <c r="U19" s="18">
        <v>77.430000000000007</v>
      </c>
      <c r="BP19" s="8"/>
      <c r="BQ19" s="8"/>
      <c r="BR19" s="8"/>
      <c r="BS19" s="8"/>
    </row>
    <row r="20" spans="2:71" x14ac:dyDescent="0.15">
      <c r="B20" s="15">
        <v>65</v>
      </c>
      <c r="C20" s="16">
        <v>99.11</v>
      </c>
      <c r="D20" s="16">
        <v>98.24</v>
      </c>
      <c r="E20" s="16">
        <v>98.09</v>
      </c>
      <c r="F20" s="16">
        <v>96.34</v>
      </c>
      <c r="G20" s="16">
        <v>96.26</v>
      </c>
      <c r="H20" s="16">
        <v>95.8</v>
      </c>
      <c r="I20" s="16">
        <v>95.48</v>
      </c>
      <c r="J20" s="16">
        <v>95.2</v>
      </c>
      <c r="K20" s="16">
        <v>96.44</v>
      </c>
      <c r="L20" s="16">
        <v>95.77</v>
      </c>
      <c r="M20" s="16">
        <v>94.92</v>
      </c>
      <c r="N20" s="16">
        <v>93.28</v>
      </c>
      <c r="O20" s="16">
        <v>90.65</v>
      </c>
      <c r="P20" s="16">
        <v>84.59</v>
      </c>
      <c r="Q20" s="16">
        <v>83.61</v>
      </c>
      <c r="R20" s="16">
        <v>85.17</v>
      </c>
      <c r="S20" s="18">
        <v>85.23</v>
      </c>
      <c r="T20" s="18">
        <v>84.18</v>
      </c>
      <c r="U20" s="18">
        <v>83.06</v>
      </c>
      <c r="BP20" s="8"/>
      <c r="BQ20" s="8"/>
      <c r="BR20" s="8"/>
      <c r="BS20" s="8"/>
    </row>
    <row r="21" spans="2:71" x14ac:dyDescent="0.15">
      <c r="B21" s="15">
        <v>66</v>
      </c>
      <c r="C21" s="16">
        <v>100</v>
      </c>
      <c r="D21" s="16">
        <v>100</v>
      </c>
      <c r="E21" s="16">
        <v>100</v>
      </c>
      <c r="F21" s="16">
        <v>100</v>
      </c>
      <c r="G21" s="16">
        <v>97.88</v>
      </c>
      <c r="H21" s="16">
        <v>99.65</v>
      </c>
      <c r="I21" s="16">
        <v>99.01</v>
      </c>
      <c r="J21" s="16">
        <v>100</v>
      </c>
      <c r="K21" s="16">
        <v>98.72</v>
      </c>
      <c r="L21" s="16">
        <v>99.62</v>
      </c>
      <c r="M21" s="16">
        <v>99.42</v>
      </c>
      <c r="N21" s="16">
        <v>98.5</v>
      </c>
      <c r="O21" s="16">
        <v>96.85</v>
      </c>
      <c r="P21" s="16">
        <v>97.07</v>
      </c>
      <c r="Q21" s="16">
        <v>95.01</v>
      </c>
      <c r="R21" s="16">
        <v>93.69</v>
      </c>
      <c r="S21" s="18">
        <v>90.36</v>
      </c>
      <c r="T21" s="18">
        <v>88.68</v>
      </c>
      <c r="U21" s="18">
        <v>87.49</v>
      </c>
      <c r="BP21" s="8"/>
      <c r="BQ21" s="8"/>
      <c r="BR21" s="8"/>
      <c r="BS21" s="8"/>
    </row>
    <row r="22" spans="2:71" x14ac:dyDescent="0.15">
      <c r="B22" s="15">
        <v>67</v>
      </c>
      <c r="C22" s="16">
        <v>100</v>
      </c>
      <c r="D22" s="16">
        <v>100</v>
      </c>
      <c r="E22" s="16">
        <v>100</v>
      </c>
      <c r="F22" s="16">
        <v>100</v>
      </c>
      <c r="G22" s="16">
        <v>100</v>
      </c>
      <c r="H22" s="16">
        <v>100</v>
      </c>
      <c r="I22" s="16">
        <v>100</v>
      </c>
      <c r="J22" s="16">
        <v>100</v>
      </c>
      <c r="K22" s="16">
        <v>99.03</v>
      </c>
      <c r="L22" s="16">
        <v>99.39</v>
      </c>
      <c r="M22" s="16">
        <v>100</v>
      </c>
      <c r="N22" s="16">
        <v>100</v>
      </c>
      <c r="O22" s="16">
        <v>98.44</v>
      </c>
      <c r="P22" s="16">
        <v>97.37</v>
      </c>
      <c r="Q22" s="16">
        <v>98.45</v>
      </c>
      <c r="R22" s="16">
        <v>99.1</v>
      </c>
      <c r="S22" s="18">
        <v>97.26</v>
      </c>
      <c r="T22" s="18">
        <v>96.98</v>
      </c>
      <c r="U22" s="18">
        <v>96.25</v>
      </c>
      <c r="BP22" s="8"/>
      <c r="BQ22" s="8"/>
      <c r="BR22" s="8"/>
      <c r="BS22" s="8"/>
    </row>
    <row r="23" spans="2:71" x14ac:dyDescent="0.15">
      <c r="B23" s="15">
        <v>68</v>
      </c>
      <c r="C23" s="16">
        <v>100</v>
      </c>
      <c r="D23" s="16">
        <v>100</v>
      </c>
      <c r="E23" s="16">
        <v>100</v>
      </c>
      <c r="F23" s="16">
        <v>100</v>
      </c>
      <c r="G23" s="16">
        <v>100</v>
      </c>
      <c r="H23" s="16">
        <v>100</v>
      </c>
      <c r="I23" s="16">
        <v>100</v>
      </c>
      <c r="J23" s="16">
        <v>100</v>
      </c>
      <c r="K23" s="16">
        <v>99.47</v>
      </c>
      <c r="L23" s="16">
        <v>99.48</v>
      </c>
      <c r="M23" s="16">
        <v>100</v>
      </c>
      <c r="N23" s="16">
        <v>100</v>
      </c>
      <c r="O23" s="16">
        <v>99.76</v>
      </c>
      <c r="P23" s="16">
        <v>98.71</v>
      </c>
      <c r="Q23" s="16">
        <v>98.03</v>
      </c>
      <c r="R23" s="16">
        <v>100</v>
      </c>
      <c r="S23" s="18">
        <v>98.68</v>
      </c>
      <c r="T23" s="18">
        <v>98.38</v>
      </c>
      <c r="U23" s="18">
        <v>98.14</v>
      </c>
      <c r="BP23" s="8"/>
      <c r="BQ23" s="8"/>
      <c r="BR23" s="8"/>
      <c r="BS23" s="8"/>
    </row>
    <row r="24" spans="2:71" x14ac:dyDescent="0.15">
      <c r="B24" s="15">
        <v>69</v>
      </c>
      <c r="C24" s="16">
        <v>100</v>
      </c>
      <c r="D24" s="16">
        <v>100</v>
      </c>
      <c r="E24" s="16">
        <v>100</v>
      </c>
      <c r="F24" s="16">
        <v>100</v>
      </c>
      <c r="G24" s="16">
        <v>100</v>
      </c>
      <c r="H24" s="16">
        <v>100</v>
      </c>
      <c r="I24" s="16">
        <v>100</v>
      </c>
      <c r="J24" s="16">
        <v>99.27</v>
      </c>
      <c r="K24" s="16">
        <v>100</v>
      </c>
      <c r="L24" s="16">
        <v>100</v>
      </c>
      <c r="M24" s="16">
        <v>99.63</v>
      </c>
      <c r="N24" s="16">
        <v>100</v>
      </c>
      <c r="O24" s="16">
        <v>100</v>
      </c>
      <c r="P24" s="16">
        <v>99.55</v>
      </c>
      <c r="Q24" s="16">
        <v>99.05</v>
      </c>
      <c r="R24" s="16">
        <v>99.97</v>
      </c>
      <c r="S24" s="18">
        <v>99.91</v>
      </c>
      <c r="T24" s="18">
        <v>98.93</v>
      </c>
      <c r="U24" s="18">
        <v>98.67</v>
      </c>
      <c r="BP24" s="8"/>
      <c r="BQ24" s="8"/>
      <c r="BR24" s="8"/>
      <c r="BS24" s="8"/>
    </row>
    <row r="25" spans="2:71" x14ac:dyDescent="0.15">
      <c r="B25" s="19">
        <v>70</v>
      </c>
      <c r="C25" s="20">
        <v>100</v>
      </c>
      <c r="D25" s="20">
        <v>100</v>
      </c>
      <c r="E25" s="20">
        <v>100</v>
      </c>
      <c r="F25" s="20">
        <v>100</v>
      </c>
      <c r="G25" s="20">
        <v>100</v>
      </c>
      <c r="H25" s="20">
        <v>100</v>
      </c>
      <c r="I25" s="20">
        <v>100</v>
      </c>
      <c r="J25" s="20">
        <v>100</v>
      </c>
      <c r="K25" s="20">
        <v>100</v>
      </c>
      <c r="L25" s="20">
        <v>100</v>
      </c>
      <c r="M25" s="20">
        <v>100</v>
      </c>
      <c r="N25" s="20">
        <v>99.9</v>
      </c>
      <c r="O25" s="20">
        <v>100</v>
      </c>
      <c r="P25" s="20">
        <v>99.63</v>
      </c>
      <c r="Q25" s="20">
        <v>99.81</v>
      </c>
      <c r="R25" s="20">
        <v>100</v>
      </c>
      <c r="S25" s="21">
        <v>100</v>
      </c>
      <c r="T25" s="21">
        <v>100</v>
      </c>
      <c r="U25" s="21">
        <v>100</v>
      </c>
      <c r="BP25" s="8"/>
      <c r="BQ25" s="8"/>
      <c r="BR25" s="8"/>
      <c r="BS25" s="8"/>
    </row>
    <row r="26" spans="2:71" x14ac:dyDescent="0.15">
      <c r="B26" s="22"/>
      <c r="C26" s="23"/>
      <c r="D26" s="23"/>
      <c r="E26" s="23"/>
      <c r="F26" s="23"/>
      <c r="G26" s="23"/>
      <c r="H26" s="23"/>
      <c r="I26" s="23"/>
      <c r="J26" s="23"/>
      <c r="K26" s="23"/>
      <c r="L26" s="23"/>
      <c r="M26" s="23"/>
      <c r="N26" s="23"/>
      <c r="O26" s="23"/>
      <c r="P26" s="23"/>
      <c r="Q26" s="23"/>
      <c r="R26" s="23"/>
      <c r="S26" s="23"/>
      <c r="T26" s="23"/>
      <c r="U26" s="23"/>
      <c r="BP26" s="8"/>
      <c r="BQ26" s="8"/>
      <c r="BR26" s="8"/>
      <c r="BS26" s="8"/>
    </row>
    <row r="27" spans="2:71" s="77" customFormat="1" ht="48.75" customHeight="1" x14ac:dyDescent="0.15">
      <c r="B27" s="184" t="s">
        <v>42</v>
      </c>
      <c r="C27" s="184"/>
      <c r="D27" s="184"/>
      <c r="E27" s="184"/>
      <c r="F27" s="184"/>
      <c r="G27" s="184"/>
      <c r="H27" s="184"/>
      <c r="I27" s="184"/>
      <c r="J27" s="184"/>
      <c r="K27" s="184"/>
      <c r="L27" s="184"/>
      <c r="M27" s="184"/>
      <c r="N27" s="184"/>
      <c r="O27" s="184"/>
      <c r="P27" s="184"/>
      <c r="Q27" s="184"/>
      <c r="R27" s="184"/>
      <c r="S27" s="184"/>
      <c r="T27" s="24"/>
      <c r="U27" s="24"/>
      <c r="V27" s="75"/>
      <c r="W27" s="75"/>
      <c r="X27" s="76"/>
      <c r="Y27" s="76"/>
      <c r="Z27" s="76"/>
      <c r="AA27" s="76"/>
      <c r="AB27" s="76"/>
      <c r="AC27" s="76"/>
      <c r="AD27" s="76"/>
      <c r="AE27" s="76"/>
      <c r="AF27" s="76"/>
      <c r="AG27" s="76"/>
      <c r="AH27" s="76"/>
      <c r="AI27" s="76"/>
      <c r="AJ27" s="76"/>
      <c r="AK27" s="76"/>
      <c r="AL27" s="76"/>
      <c r="AM27" s="76"/>
      <c r="AN27" s="76"/>
      <c r="AO27" s="76"/>
      <c r="AP27" s="75"/>
      <c r="AQ27" s="75"/>
      <c r="AR27" s="75"/>
      <c r="AS27" s="75"/>
      <c r="AT27" s="75"/>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row>
    <row r="28" spans="2:71" x14ac:dyDescent="0.15">
      <c r="B28" s="25"/>
      <c r="C28" s="26"/>
      <c r="D28" s="27"/>
      <c r="E28" s="27"/>
      <c r="F28" s="27"/>
      <c r="G28" s="27"/>
      <c r="H28" s="27"/>
      <c r="I28" s="27"/>
      <c r="J28" s="27"/>
      <c r="K28" s="27"/>
      <c r="L28" s="27"/>
      <c r="M28" s="27"/>
      <c r="N28" s="28"/>
      <c r="O28" s="28"/>
      <c r="P28" s="28"/>
      <c r="Q28" s="28"/>
      <c r="R28" s="29"/>
      <c r="S28" s="29"/>
      <c r="T28" s="29"/>
      <c r="U28" s="29"/>
      <c r="V28" s="28"/>
      <c r="X28" s="76"/>
      <c r="Y28" s="76"/>
      <c r="Z28" s="76"/>
      <c r="AA28" s="76"/>
      <c r="AB28" s="76"/>
      <c r="AC28" s="76"/>
      <c r="AD28" s="76"/>
      <c r="AE28" s="76"/>
      <c r="AF28" s="76"/>
      <c r="AG28" s="76"/>
      <c r="AH28" s="76"/>
      <c r="AI28" s="76"/>
      <c r="AJ28" s="76"/>
      <c r="AK28" s="76"/>
      <c r="AL28" s="76"/>
      <c r="AM28" s="76"/>
      <c r="AN28" s="76"/>
      <c r="AO28" s="76"/>
    </row>
    <row r="29" spans="2:71" x14ac:dyDescent="0.15">
      <c r="B29" s="30"/>
      <c r="C29" s="31"/>
      <c r="D29" s="32"/>
      <c r="E29" s="32"/>
      <c r="F29" s="33"/>
      <c r="G29" s="33"/>
      <c r="H29" s="33"/>
      <c r="I29" s="33"/>
      <c r="J29" s="33"/>
      <c r="K29" s="33"/>
      <c r="L29" s="33"/>
      <c r="M29" s="33"/>
      <c r="N29" s="34"/>
      <c r="O29" s="34"/>
      <c r="P29" s="34"/>
      <c r="Q29" s="34"/>
      <c r="R29" s="29"/>
      <c r="S29" s="29"/>
      <c r="T29" s="29"/>
      <c r="U29" s="29"/>
      <c r="V29" s="28"/>
      <c r="X29" s="76"/>
      <c r="Y29" s="76"/>
      <c r="Z29" s="76"/>
      <c r="AA29" s="76"/>
      <c r="AB29" s="76"/>
      <c r="AC29" s="76"/>
      <c r="AD29" s="76"/>
      <c r="AE29" s="76"/>
      <c r="AF29" s="76"/>
      <c r="AG29" s="76"/>
      <c r="AH29" s="76"/>
      <c r="AI29" s="76"/>
      <c r="AJ29" s="76"/>
      <c r="AK29" s="76"/>
      <c r="AL29" s="76"/>
      <c r="AM29" s="76"/>
      <c r="AN29" s="76"/>
      <c r="AO29" s="76"/>
    </row>
    <row r="30" spans="2:71" x14ac:dyDescent="0.15">
      <c r="C30" s="78"/>
      <c r="D30" s="78"/>
      <c r="E30" s="78"/>
      <c r="F30" s="78"/>
      <c r="G30" s="78"/>
      <c r="H30" s="78"/>
      <c r="I30" s="78"/>
      <c r="J30" s="78"/>
      <c r="K30" s="78"/>
      <c r="L30" s="78"/>
      <c r="M30" s="78"/>
      <c r="N30" s="78"/>
      <c r="O30" s="78"/>
      <c r="P30" s="78"/>
      <c r="Q30" s="78"/>
      <c r="R30" s="29"/>
      <c r="S30" s="29"/>
      <c r="T30" s="29"/>
      <c r="U30" s="29"/>
      <c r="V30" s="28"/>
      <c r="X30" s="76"/>
      <c r="Y30" s="76"/>
      <c r="Z30" s="76"/>
      <c r="AA30" s="76"/>
      <c r="AB30" s="76"/>
      <c r="AC30" s="76"/>
      <c r="AD30" s="76"/>
      <c r="AE30" s="76"/>
      <c r="AF30" s="76"/>
      <c r="AG30" s="76"/>
      <c r="AH30" s="76"/>
      <c r="AI30" s="76"/>
      <c r="AJ30" s="76"/>
      <c r="AK30" s="76"/>
      <c r="AL30" s="76"/>
      <c r="AM30" s="76"/>
      <c r="AN30" s="76"/>
      <c r="AO30" s="76"/>
    </row>
    <row r="31" spans="2:71" x14ac:dyDescent="0.15">
      <c r="B31" s="78"/>
      <c r="C31" s="78"/>
      <c r="D31" s="78"/>
      <c r="E31" s="78"/>
      <c r="F31" s="78"/>
      <c r="G31" s="78"/>
      <c r="H31" s="78"/>
      <c r="I31" s="78"/>
      <c r="J31" s="78"/>
      <c r="K31" s="78"/>
      <c r="L31" s="78"/>
      <c r="M31" s="78"/>
      <c r="N31" s="78"/>
      <c r="O31" s="78"/>
      <c r="P31" s="78"/>
      <c r="Q31" s="78"/>
      <c r="R31" s="29"/>
      <c r="S31" s="29"/>
      <c r="T31" s="29"/>
      <c r="U31" s="29"/>
      <c r="V31" s="28"/>
      <c r="X31" s="76"/>
      <c r="Y31" s="76"/>
      <c r="Z31" s="76"/>
      <c r="AA31" s="76"/>
      <c r="AB31" s="76"/>
      <c r="AC31" s="76"/>
      <c r="AD31" s="76"/>
      <c r="AE31" s="76"/>
      <c r="AF31" s="76"/>
      <c r="AG31" s="76"/>
      <c r="AH31" s="76"/>
      <c r="AI31" s="76"/>
      <c r="AJ31" s="76"/>
      <c r="AK31" s="76"/>
      <c r="AL31" s="76"/>
      <c r="AM31" s="76"/>
      <c r="AN31" s="76"/>
      <c r="AO31" s="76"/>
    </row>
    <row r="32" spans="2:71" x14ac:dyDescent="0.15">
      <c r="B32" s="79"/>
      <c r="C32" s="80"/>
      <c r="D32" s="80"/>
      <c r="E32" s="78"/>
      <c r="F32" s="78"/>
      <c r="G32" s="78"/>
      <c r="H32" s="78"/>
      <c r="I32" s="78"/>
      <c r="J32" s="78"/>
      <c r="K32" s="78"/>
      <c r="L32" s="78"/>
      <c r="M32" s="78"/>
      <c r="N32" s="78"/>
      <c r="O32" s="78"/>
      <c r="P32" s="78"/>
      <c r="Q32" s="78"/>
      <c r="R32" s="29"/>
      <c r="S32" s="29"/>
      <c r="T32" s="29"/>
      <c r="U32" s="29"/>
      <c r="V32" s="28"/>
      <c r="X32" s="76"/>
      <c r="Y32" s="76"/>
      <c r="Z32" s="76"/>
      <c r="AA32" s="76"/>
      <c r="AB32" s="76"/>
      <c r="AC32" s="76"/>
      <c r="AD32" s="76"/>
      <c r="AE32" s="76"/>
      <c r="AF32" s="76"/>
      <c r="AG32" s="76"/>
      <c r="AH32" s="76"/>
      <c r="AI32" s="76"/>
      <c r="AJ32" s="76"/>
      <c r="AK32" s="76"/>
      <c r="AL32" s="76"/>
      <c r="AM32" s="76"/>
      <c r="AN32" s="76"/>
      <c r="AO32" s="76"/>
    </row>
    <row r="33" spans="2:41" x14ac:dyDescent="0.15">
      <c r="C33" s="78"/>
      <c r="D33" s="78"/>
      <c r="E33" s="78"/>
      <c r="F33" s="78"/>
      <c r="G33" s="78"/>
      <c r="H33" s="78"/>
      <c r="I33" s="78"/>
      <c r="J33" s="78"/>
      <c r="K33" s="78"/>
      <c r="L33" s="78"/>
      <c r="M33" s="78"/>
      <c r="N33" s="78"/>
      <c r="O33" s="78"/>
      <c r="P33" s="78"/>
      <c r="Q33" s="78"/>
      <c r="R33" s="29"/>
      <c r="S33" s="29"/>
      <c r="T33" s="29"/>
      <c r="U33" s="29"/>
      <c r="V33" s="28"/>
      <c r="X33" s="76"/>
      <c r="Y33" s="76"/>
      <c r="Z33" s="76"/>
      <c r="AA33" s="76"/>
      <c r="AB33" s="76"/>
      <c r="AC33" s="76"/>
      <c r="AD33" s="76"/>
      <c r="AE33" s="76"/>
      <c r="AF33" s="76"/>
      <c r="AG33" s="76"/>
      <c r="AH33" s="76"/>
      <c r="AI33" s="76"/>
      <c r="AJ33" s="76"/>
      <c r="AK33" s="76"/>
      <c r="AL33" s="76"/>
      <c r="AM33" s="76"/>
      <c r="AN33" s="76"/>
      <c r="AO33" s="76"/>
    </row>
    <row r="34" spans="2:41" x14ac:dyDescent="0.15">
      <c r="C34" s="78"/>
      <c r="D34" s="78"/>
      <c r="E34" s="78"/>
      <c r="F34" s="78"/>
      <c r="G34" s="78"/>
      <c r="H34" s="78"/>
      <c r="I34" s="78"/>
      <c r="J34" s="78"/>
      <c r="K34" s="78"/>
      <c r="L34" s="78"/>
      <c r="M34" s="78"/>
      <c r="N34" s="78"/>
      <c r="O34" s="78"/>
      <c r="P34" s="78"/>
      <c r="Q34" s="78"/>
      <c r="R34" s="29"/>
      <c r="S34" s="29"/>
      <c r="T34" s="29"/>
      <c r="U34" s="29"/>
      <c r="V34" s="28"/>
      <c r="X34" s="76"/>
      <c r="Y34" s="76"/>
      <c r="Z34" s="76"/>
      <c r="AA34" s="76"/>
      <c r="AB34" s="76"/>
      <c r="AC34" s="76"/>
      <c r="AD34" s="76"/>
      <c r="AE34" s="76"/>
      <c r="AF34" s="76"/>
      <c r="AG34" s="76"/>
      <c r="AH34" s="76"/>
      <c r="AI34" s="76"/>
      <c r="AJ34" s="76"/>
      <c r="AK34" s="76"/>
      <c r="AL34" s="76"/>
      <c r="AM34" s="76"/>
      <c r="AN34" s="76"/>
      <c r="AO34" s="76"/>
    </row>
    <row r="35" spans="2:41" ht="31.5" customHeight="1" x14ac:dyDescent="0.15">
      <c r="B35" s="183"/>
      <c r="C35" s="185"/>
      <c r="D35" s="185"/>
      <c r="E35" s="185"/>
      <c r="F35" s="185"/>
      <c r="G35" s="185"/>
      <c r="H35" s="185"/>
      <c r="I35" s="185"/>
      <c r="J35" s="185"/>
      <c r="K35" s="185"/>
      <c r="L35" s="185"/>
      <c r="M35" s="185"/>
      <c r="N35" s="185"/>
      <c r="O35" s="185"/>
      <c r="P35" s="78"/>
      <c r="Q35" s="78"/>
      <c r="R35" s="29"/>
      <c r="S35" s="29"/>
      <c r="T35" s="29"/>
      <c r="U35" s="29"/>
      <c r="V35" s="34"/>
      <c r="X35" s="76"/>
      <c r="Y35" s="76"/>
      <c r="Z35" s="76"/>
      <c r="AA35" s="76"/>
      <c r="AB35" s="76"/>
      <c r="AC35" s="76"/>
      <c r="AD35" s="76"/>
      <c r="AE35" s="76"/>
      <c r="AF35" s="76"/>
      <c r="AG35" s="76"/>
      <c r="AH35" s="76"/>
      <c r="AI35" s="76"/>
      <c r="AJ35" s="76"/>
      <c r="AK35" s="76"/>
      <c r="AL35" s="76"/>
      <c r="AM35" s="76"/>
      <c r="AN35" s="76"/>
      <c r="AO35" s="76"/>
    </row>
    <row r="36" spans="2:41" x14ac:dyDescent="0.15">
      <c r="C36" s="78"/>
      <c r="D36" s="78"/>
      <c r="E36" s="78"/>
      <c r="F36" s="78"/>
      <c r="G36" s="78"/>
      <c r="H36" s="78"/>
      <c r="I36" s="78"/>
      <c r="J36" s="78"/>
      <c r="K36" s="78"/>
      <c r="L36" s="78"/>
      <c r="M36" s="78"/>
      <c r="N36" s="78"/>
      <c r="O36" s="78"/>
      <c r="P36" s="78"/>
      <c r="Q36" s="78"/>
      <c r="R36" s="29"/>
      <c r="S36" s="29"/>
      <c r="T36" s="29"/>
      <c r="U36" s="29"/>
      <c r="V36" s="34"/>
      <c r="W36" s="34"/>
      <c r="X36" s="76"/>
      <c r="Y36" s="76"/>
      <c r="Z36" s="76"/>
      <c r="AA36" s="76"/>
      <c r="AB36" s="76"/>
      <c r="AC36" s="76"/>
      <c r="AD36" s="76"/>
      <c r="AE36" s="76"/>
      <c r="AF36" s="76"/>
      <c r="AG36" s="76"/>
      <c r="AH36" s="76"/>
      <c r="AI36" s="76"/>
      <c r="AJ36" s="76"/>
      <c r="AK36" s="76"/>
      <c r="AL36" s="76"/>
      <c r="AM36" s="76"/>
      <c r="AN36" s="76"/>
      <c r="AO36" s="76"/>
    </row>
    <row r="37" spans="2:41" x14ac:dyDescent="0.15">
      <c r="C37" s="78"/>
      <c r="D37" s="78"/>
      <c r="E37" s="78"/>
      <c r="F37" s="78"/>
      <c r="G37" s="78"/>
      <c r="H37" s="78"/>
      <c r="I37" s="78"/>
      <c r="J37" s="78"/>
      <c r="K37" s="78"/>
      <c r="L37" s="78"/>
      <c r="M37" s="78"/>
      <c r="N37" s="78"/>
      <c r="O37" s="78"/>
      <c r="P37" s="78"/>
      <c r="Q37" s="78"/>
      <c r="R37" s="29"/>
      <c r="S37" s="29"/>
      <c r="T37" s="29"/>
      <c r="U37" s="29"/>
      <c r="V37" s="34"/>
      <c r="W37" s="34"/>
      <c r="X37" s="76"/>
      <c r="Y37" s="76"/>
      <c r="Z37" s="76"/>
      <c r="AA37" s="76"/>
      <c r="AB37" s="76"/>
      <c r="AC37" s="76"/>
      <c r="AD37" s="76"/>
      <c r="AE37" s="76"/>
      <c r="AF37" s="76"/>
      <c r="AG37" s="76"/>
      <c r="AH37" s="76"/>
      <c r="AI37" s="76"/>
      <c r="AJ37" s="76"/>
      <c r="AK37" s="76"/>
      <c r="AL37" s="76"/>
      <c r="AM37" s="76"/>
      <c r="AN37" s="76"/>
      <c r="AO37" s="76"/>
    </row>
    <row r="38" spans="2:41" x14ac:dyDescent="0.15">
      <c r="C38" s="78"/>
      <c r="D38" s="78"/>
      <c r="E38" s="78"/>
      <c r="F38" s="78"/>
      <c r="G38" s="78"/>
      <c r="H38" s="78"/>
      <c r="I38" s="78"/>
      <c r="J38" s="78"/>
      <c r="K38" s="78"/>
      <c r="L38" s="78"/>
      <c r="M38" s="78"/>
      <c r="N38" s="81"/>
      <c r="O38" s="81"/>
      <c r="P38" s="81"/>
      <c r="Q38" s="81"/>
      <c r="R38" s="82"/>
      <c r="S38" s="82"/>
      <c r="T38" s="82"/>
      <c r="U38" s="82"/>
      <c r="V38" s="34"/>
      <c r="W38" s="34"/>
      <c r="X38" s="76"/>
      <c r="Y38" s="76"/>
      <c r="Z38" s="76"/>
      <c r="AA38" s="76"/>
      <c r="AB38" s="76"/>
      <c r="AC38" s="76"/>
      <c r="AD38" s="76"/>
      <c r="AE38" s="76"/>
      <c r="AF38" s="76"/>
      <c r="AG38" s="76"/>
      <c r="AH38" s="76"/>
      <c r="AI38" s="76"/>
      <c r="AJ38" s="76"/>
      <c r="AK38" s="76"/>
      <c r="AL38" s="76"/>
      <c r="AM38" s="76"/>
      <c r="AN38" s="76"/>
      <c r="AO38" s="76"/>
    </row>
    <row r="39" spans="2:41" x14ac:dyDescent="0.15">
      <c r="C39" s="78"/>
      <c r="D39" s="78"/>
      <c r="E39" s="78"/>
      <c r="F39" s="78"/>
      <c r="G39" s="78"/>
      <c r="H39" s="78"/>
      <c r="I39" s="78"/>
      <c r="J39" s="78"/>
      <c r="K39" s="78"/>
      <c r="L39" s="78"/>
      <c r="M39" s="78"/>
      <c r="N39" s="81"/>
      <c r="O39" s="81"/>
      <c r="P39" s="81"/>
      <c r="Q39" s="81"/>
      <c r="R39" s="82"/>
      <c r="S39" s="82"/>
      <c r="T39" s="82"/>
      <c r="U39" s="82"/>
      <c r="V39" s="34"/>
      <c r="W39" s="34"/>
      <c r="X39" s="76"/>
      <c r="Y39" s="76"/>
      <c r="Z39" s="76"/>
      <c r="AA39" s="76"/>
      <c r="AB39" s="76"/>
      <c r="AC39" s="76"/>
      <c r="AD39" s="76"/>
      <c r="AE39" s="76"/>
      <c r="AF39" s="76"/>
      <c r="AG39" s="76"/>
      <c r="AH39" s="76"/>
      <c r="AI39" s="76"/>
      <c r="AJ39" s="76"/>
      <c r="AK39" s="76"/>
      <c r="AL39" s="76"/>
      <c r="AM39" s="76"/>
      <c r="AN39" s="76"/>
      <c r="AO39" s="76"/>
    </row>
    <row r="40" spans="2:41" x14ac:dyDescent="0.15">
      <c r="C40" s="78"/>
      <c r="D40" s="78"/>
      <c r="E40" s="78"/>
      <c r="F40" s="78"/>
      <c r="G40" s="78"/>
      <c r="H40" s="78"/>
      <c r="I40" s="78"/>
      <c r="J40" s="78"/>
      <c r="K40" s="78"/>
      <c r="L40" s="78"/>
      <c r="M40" s="78"/>
      <c r="N40" s="78"/>
      <c r="O40" s="78"/>
      <c r="P40" s="78"/>
      <c r="Q40" s="78"/>
      <c r="R40" s="29"/>
      <c r="S40" s="29"/>
      <c r="T40" s="29"/>
      <c r="U40" s="29"/>
      <c r="V40" s="34"/>
      <c r="W40" s="34"/>
      <c r="X40" s="76"/>
      <c r="Y40" s="76"/>
      <c r="Z40" s="76"/>
      <c r="AA40" s="76"/>
      <c r="AB40" s="76"/>
      <c r="AC40" s="76"/>
      <c r="AD40" s="76"/>
      <c r="AE40" s="76"/>
      <c r="AF40" s="76"/>
      <c r="AG40" s="76"/>
      <c r="AH40" s="76"/>
      <c r="AI40" s="76"/>
      <c r="AJ40" s="76"/>
      <c r="AK40" s="76"/>
      <c r="AL40" s="76"/>
      <c r="AM40" s="76"/>
      <c r="AN40" s="76"/>
      <c r="AO40" s="76"/>
    </row>
    <row r="41" spans="2:41" x14ac:dyDescent="0.15">
      <c r="C41" s="78"/>
      <c r="D41" s="78"/>
      <c r="E41" s="78"/>
      <c r="F41" s="78"/>
      <c r="G41" s="78"/>
      <c r="H41" s="78"/>
      <c r="I41" s="78"/>
      <c r="J41" s="78"/>
      <c r="K41" s="78"/>
      <c r="L41" s="78"/>
      <c r="M41" s="78"/>
      <c r="N41" s="78"/>
      <c r="O41" s="78"/>
      <c r="P41" s="78"/>
      <c r="Q41" s="78"/>
      <c r="R41" s="29"/>
      <c r="S41" s="29"/>
      <c r="T41" s="29"/>
      <c r="U41" s="29"/>
      <c r="V41" s="34"/>
      <c r="W41" s="34"/>
      <c r="X41" s="76"/>
      <c r="Y41" s="76"/>
      <c r="Z41" s="76"/>
      <c r="AA41" s="76"/>
      <c r="AB41" s="76"/>
      <c r="AC41" s="76"/>
      <c r="AD41" s="76"/>
      <c r="AE41" s="76"/>
      <c r="AF41" s="76"/>
      <c r="AG41" s="76"/>
      <c r="AH41" s="76"/>
      <c r="AI41" s="76"/>
      <c r="AJ41" s="76"/>
      <c r="AK41" s="76"/>
      <c r="AL41" s="76"/>
      <c r="AM41" s="76"/>
      <c r="AN41" s="76"/>
      <c r="AO41" s="76"/>
    </row>
    <row r="42" spans="2:41" x14ac:dyDescent="0.15">
      <c r="C42" s="78"/>
      <c r="D42" s="78"/>
      <c r="E42" s="78"/>
      <c r="F42" s="78"/>
      <c r="G42" s="78"/>
      <c r="H42" s="78"/>
      <c r="I42" s="78"/>
      <c r="J42" s="78"/>
      <c r="K42" s="78"/>
      <c r="L42" s="78"/>
      <c r="M42" s="78"/>
      <c r="N42" s="78"/>
      <c r="O42" s="78"/>
      <c r="P42" s="78"/>
      <c r="Q42" s="78"/>
      <c r="R42" s="29"/>
      <c r="S42" s="29"/>
      <c r="T42" s="29"/>
      <c r="U42" s="29"/>
      <c r="V42" s="28"/>
      <c r="W42" s="34"/>
      <c r="X42" s="76"/>
      <c r="Y42" s="76"/>
      <c r="Z42" s="76"/>
      <c r="AA42" s="76"/>
      <c r="AB42" s="76"/>
      <c r="AC42" s="76"/>
      <c r="AD42" s="76"/>
      <c r="AE42" s="76"/>
      <c r="AF42" s="76"/>
      <c r="AG42" s="76"/>
      <c r="AH42" s="76"/>
      <c r="AI42" s="76"/>
      <c r="AJ42" s="76"/>
      <c r="AK42" s="76"/>
      <c r="AL42" s="76"/>
      <c r="AM42" s="76"/>
      <c r="AN42" s="76"/>
      <c r="AO42" s="76"/>
    </row>
    <row r="43" spans="2:41" x14ac:dyDescent="0.15">
      <c r="C43" s="78"/>
      <c r="D43" s="78"/>
      <c r="E43" s="78"/>
      <c r="F43" s="78"/>
      <c r="G43" s="78"/>
      <c r="H43" s="78"/>
      <c r="I43" s="78"/>
      <c r="J43" s="78"/>
      <c r="K43" s="78"/>
      <c r="L43" s="78"/>
      <c r="M43" s="78"/>
      <c r="N43" s="78"/>
      <c r="O43" s="78"/>
      <c r="P43" s="78"/>
      <c r="Q43" s="78"/>
      <c r="R43" s="29"/>
      <c r="S43" s="29"/>
      <c r="T43" s="29"/>
      <c r="U43" s="29"/>
      <c r="V43" s="28"/>
      <c r="W43" s="34"/>
      <c r="X43" s="76"/>
      <c r="Y43" s="76"/>
      <c r="Z43" s="76"/>
      <c r="AA43" s="76"/>
      <c r="AB43" s="76"/>
      <c r="AC43" s="76"/>
      <c r="AD43" s="76"/>
      <c r="AE43" s="76"/>
      <c r="AF43" s="76"/>
      <c r="AG43" s="76"/>
      <c r="AH43" s="76"/>
      <c r="AI43" s="76"/>
      <c r="AJ43" s="76"/>
      <c r="AK43" s="76"/>
      <c r="AL43" s="76"/>
      <c r="AM43" s="76"/>
      <c r="AN43" s="76"/>
      <c r="AO43" s="76"/>
    </row>
    <row r="44" spans="2:41" x14ac:dyDescent="0.15">
      <c r="C44" s="78"/>
      <c r="D44" s="78"/>
      <c r="E44" s="78"/>
      <c r="F44" s="78"/>
      <c r="G44" s="78"/>
      <c r="H44" s="78"/>
      <c r="I44" s="78"/>
      <c r="J44" s="78"/>
      <c r="K44" s="78"/>
      <c r="L44" s="78"/>
      <c r="M44" s="78"/>
      <c r="N44" s="78"/>
      <c r="O44" s="78"/>
      <c r="P44" s="78"/>
      <c r="Q44" s="78"/>
      <c r="R44" s="29"/>
      <c r="S44" s="29"/>
      <c r="T44" s="29"/>
      <c r="U44" s="29"/>
      <c r="V44" s="28"/>
      <c r="W44" s="34"/>
      <c r="X44" s="76"/>
      <c r="Y44" s="76"/>
      <c r="Z44" s="76"/>
      <c r="AA44" s="76"/>
      <c r="AB44" s="76"/>
      <c r="AC44" s="76"/>
      <c r="AD44" s="76"/>
      <c r="AE44" s="76"/>
      <c r="AF44" s="76"/>
      <c r="AG44" s="76"/>
      <c r="AH44" s="76"/>
      <c r="AI44" s="76"/>
      <c r="AJ44" s="76"/>
      <c r="AK44" s="76"/>
      <c r="AL44" s="76"/>
      <c r="AM44" s="76"/>
      <c r="AN44" s="76"/>
      <c r="AO44" s="76"/>
    </row>
    <row r="45" spans="2:41" x14ac:dyDescent="0.15">
      <c r="C45" s="78"/>
      <c r="D45" s="78"/>
      <c r="E45" s="78"/>
      <c r="F45" s="78"/>
      <c r="G45" s="78"/>
      <c r="H45" s="78"/>
      <c r="I45" s="78"/>
      <c r="J45" s="78"/>
      <c r="K45" s="78"/>
      <c r="L45" s="78"/>
      <c r="M45" s="78"/>
      <c r="N45" s="78"/>
      <c r="O45" s="78"/>
      <c r="P45" s="78"/>
      <c r="Q45" s="78"/>
      <c r="R45" s="29"/>
      <c r="S45" s="29"/>
      <c r="T45" s="29"/>
      <c r="U45" s="29"/>
      <c r="V45" s="28"/>
      <c r="W45" s="34"/>
      <c r="X45" s="76"/>
      <c r="Y45" s="76"/>
      <c r="Z45" s="76"/>
      <c r="AA45" s="76"/>
      <c r="AB45" s="76"/>
      <c r="AC45" s="76"/>
      <c r="AD45" s="76"/>
      <c r="AE45" s="76"/>
      <c r="AF45" s="76"/>
      <c r="AG45" s="76"/>
      <c r="AH45" s="76"/>
      <c r="AI45" s="76"/>
      <c r="AJ45" s="76"/>
      <c r="AK45" s="76"/>
      <c r="AL45" s="76"/>
      <c r="AM45" s="76"/>
      <c r="AN45" s="76"/>
      <c r="AO45" s="76"/>
    </row>
    <row r="46" spans="2:41" x14ac:dyDescent="0.15">
      <c r="C46" s="78"/>
      <c r="D46" s="78"/>
      <c r="E46" s="78"/>
      <c r="F46" s="78"/>
      <c r="G46" s="78"/>
      <c r="H46" s="78"/>
      <c r="I46" s="78"/>
      <c r="J46" s="78"/>
      <c r="K46" s="78"/>
      <c r="L46" s="78"/>
      <c r="M46" s="78"/>
      <c r="N46" s="78"/>
      <c r="O46" s="78"/>
      <c r="P46" s="78"/>
      <c r="Q46" s="78"/>
      <c r="R46" s="29"/>
      <c r="S46" s="29"/>
      <c r="T46" s="29"/>
      <c r="U46" s="29"/>
      <c r="V46" s="28"/>
      <c r="W46" s="34"/>
    </row>
    <row r="47" spans="2:41" x14ac:dyDescent="0.15">
      <c r="N47" s="34"/>
      <c r="O47" s="34"/>
      <c r="P47" s="34"/>
      <c r="Q47" s="34"/>
      <c r="R47" s="29"/>
      <c r="S47" s="29"/>
      <c r="T47" s="29"/>
      <c r="U47" s="29"/>
      <c r="V47" s="28"/>
      <c r="W47" s="34"/>
    </row>
    <row r="48" spans="2:41" x14ac:dyDescent="0.15">
      <c r="N48" s="34"/>
      <c r="O48" s="34"/>
      <c r="P48" s="34"/>
      <c r="Q48" s="34"/>
      <c r="R48" s="29"/>
      <c r="S48" s="29"/>
      <c r="T48" s="29"/>
      <c r="U48" s="29"/>
      <c r="V48" s="28"/>
      <c r="W48" s="34"/>
    </row>
    <row r="49" spans="18:21" x14ac:dyDescent="0.15">
      <c r="R49" s="34"/>
      <c r="S49" s="34"/>
      <c r="T49" s="34"/>
      <c r="U49" s="34"/>
    </row>
  </sheetData>
  <mergeCells count="2">
    <mergeCell ref="B27:S27"/>
    <mergeCell ref="B35:O35"/>
  </mergeCells>
  <pageMargins left="0.78740157499999996" right="0.78740157499999996" top="0.984251969" bottom="0.984251969"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34"/>
  <sheetViews>
    <sheetView showGridLines="0" workbookViewId="0"/>
  </sheetViews>
  <sheetFormatPr baseColWidth="10" defaultColWidth="11" defaultRowHeight="11" x14ac:dyDescent="0.15"/>
  <cols>
    <col min="1" max="1" width="3.19921875" style="37" customWidth="1"/>
    <col min="2" max="16384" width="11" style="37"/>
  </cols>
  <sheetData>
    <row r="2" spans="2:23" x14ac:dyDescent="0.15">
      <c r="B2" s="186" t="s">
        <v>26</v>
      </c>
      <c r="C2" s="186"/>
      <c r="D2" s="186"/>
      <c r="E2" s="186"/>
      <c r="F2" s="186"/>
      <c r="G2" s="186"/>
      <c r="H2" s="186"/>
      <c r="I2" s="186"/>
      <c r="J2" s="186"/>
      <c r="K2" s="186"/>
      <c r="L2" s="186"/>
      <c r="M2" s="186"/>
      <c r="N2" s="186"/>
      <c r="O2" s="186"/>
      <c r="P2" s="186"/>
      <c r="Q2" s="186"/>
      <c r="R2" s="186"/>
      <c r="S2" s="186"/>
      <c r="T2" s="186"/>
      <c r="U2" s="186"/>
      <c r="V2" s="186"/>
      <c r="W2" s="186"/>
    </row>
    <row r="3" spans="2:23" x14ac:dyDescent="0.15">
      <c r="B3" s="35"/>
      <c r="C3" s="35"/>
      <c r="D3" s="35"/>
      <c r="E3" s="35"/>
      <c r="F3" s="35"/>
      <c r="G3" s="35"/>
      <c r="H3" s="35"/>
      <c r="I3" s="35"/>
      <c r="J3" s="35"/>
      <c r="K3" s="35"/>
      <c r="L3" s="35"/>
      <c r="M3" s="35"/>
      <c r="N3" s="35"/>
      <c r="O3" s="35"/>
      <c r="P3" s="35"/>
      <c r="Q3" s="35"/>
      <c r="R3" s="35"/>
      <c r="S3" s="35"/>
      <c r="T3" s="35"/>
      <c r="U3" s="35"/>
      <c r="V3" s="35"/>
      <c r="W3" s="35"/>
    </row>
    <row r="4" spans="2:23" x14ac:dyDescent="0.15">
      <c r="B4" s="36"/>
      <c r="C4" s="187" t="s">
        <v>14</v>
      </c>
      <c r="D4" s="187"/>
      <c r="E4" s="187"/>
      <c r="F4" s="187"/>
      <c r="G4" s="187"/>
      <c r="H4" s="187"/>
    </row>
    <row r="5" spans="2:23" x14ac:dyDescent="0.15">
      <c r="B5" s="36"/>
      <c r="C5" s="129" t="s">
        <v>15</v>
      </c>
      <c r="D5" s="129" t="s">
        <v>16</v>
      </c>
      <c r="E5" s="129" t="s">
        <v>17</v>
      </c>
      <c r="F5" s="129" t="s">
        <v>18</v>
      </c>
      <c r="G5" s="129" t="s">
        <v>19</v>
      </c>
      <c r="H5" s="129" t="s">
        <v>20</v>
      </c>
    </row>
    <row r="6" spans="2:23" x14ac:dyDescent="0.15">
      <c r="B6" s="130">
        <v>2004</v>
      </c>
      <c r="C6" s="133">
        <v>75.33</v>
      </c>
      <c r="D6" s="133">
        <v>78.72</v>
      </c>
      <c r="E6" s="133">
        <v>79.98</v>
      </c>
      <c r="F6" s="133">
        <v>99.11</v>
      </c>
      <c r="G6" s="133">
        <v>100</v>
      </c>
      <c r="H6" s="133">
        <v>100</v>
      </c>
      <c r="Q6" s="38"/>
      <c r="R6" s="38"/>
      <c r="S6" s="38"/>
      <c r="T6" s="38"/>
      <c r="U6" s="38"/>
      <c r="V6" s="38"/>
    </row>
    <row r="7" spans="2:23" x14ac:dyDescent="0.15">
      <c r="B7" s="131">
        <v>2005</v>
      </c>
      <c r="C7" s="134">
        <v>76.7</v>
      </c>
      <c r="D7" s="134">
        <v>77.86</v>
      </c>
      <c r="E7" s="134">
        <v>80.47</v>
      </c>
      <c r="F7" s="134">
        <v>98.24</v>
      </c>
      <c r="G7" s="134">
        <v>100</v>
      </c>
      <c r="H7" s="134">
        <v>100</v>
      </c>
      <c r="Q7" s="38"/>
      <c r="R7" s="38"/>
      <c r="S7" s="38"/>
      <c r="T7" s="38"/>
      <c r="U7" s="38"/>
      <c r="V7" s="38"/>
    </row>
    <row r="8" spans="2:23" x14ac:dyDescent="0.15">
      <c r="B8" s="131">
        <v>2006</v>
      </c>
      <c r="C8" s="134">
        <v>75.349999999999994</v>
      </c>
      <c r="D8" s="134">
        <v>79.27</v>
      </c>
      <c r="E8" s="134">
        <v>79.58</v>
      </c>
      <c r="F8" s="134">
        <v>98.09</v>
      </c>
      <c r="G8" s="134">
        <v>100</v>
      </c>
      <c r="H8" s="134">
        <v>100</v>
      </c>
      <c r="Q8" s="38"/>
      <c r="R8" s="38"/>
      <c r="S8" s="38"/>
      <c r="T8" s="38"/>
      <c r="U8" s="38"/>
      <c r="V8" s="38"/>
    </row>
    <row r="9" spans="2:23" x14ac:dyDescent="0.15">
      <c r="B9" s="131">
        <v>2007</v>
      </c>
      <c r="C9" s="134">
        <v>75.59</v>
      </c>
      <c r="D9" s="134">
        <v>78.010000000000005</v>
      </c>
      <c r="E9" s="134">
        <v>80.64</v>
      </c>
      <c r="F9" s="134">
        <v>96.34</v>
      </c>
      <c r="G9" s="134">
        <v>100</v>
      </c>
      <c r="H9" s="134">
        <v>100</v>
      </c>
      <c r="Q9" s="38"/>
      <c r="R9" s="38"/>
      <c r="S9" s="38"/>
      <c r="T9" s="38"/>
      <c r="U9" s="38"/>
      <c r="V9" s="38"/>
    </row>
    <row r="10" spans="2:23" x14ac:dyDescent="0.15">
      <c r="B10" s="131">
        <v>2008</v>
      </c>
      <c r="C10" s="134">
        <v>78.19</v>
      </c>
      <c r="D10" s="134">
        <v>79.28</v>
      </c>
      <c r="E10" s="134">
        <v>81.010000000000005</v>
      </c>
      <c r="F10" s="134">
        <v>96.26</v>
      </c>
      <c r="G10" s="134">
        <v>97.88</v>
      </c>
      <c r="H10" s="134">
        <v>100</v>
      </c>
      <c r="Q10" s="38"/>
      <c r="R10" s="38"/>
      <c r="S10" s="38"/>
      <c r="T10" s="38"/>
      <c r="U10" s="38"/>
      <c r="V10" s="38"/>
    </row>
    <row r="11" spans="2:23" x14ac:dyDescent="0.15">
      <c r="B11" s="131">
        <v>2009</v>
      </c>
      <c r="C11" s="134">
        <v>78.790000000000006</v>
      </c>
      <c r="D11" s="134">
        <v>80.790000000000006</v>
      </c>
      <c r="E11" s="134">
        <v>81.7</v>
      </c>
      <c r="F11" s="134">
        <v>95.8</v>
      </c>
      <c r="G11" s="134">
        <v>99.65</v>
      </c>
      <c r="H11" s="134">
        <v>100</v>
      </c>
      <c r="Q11" s="38"/>
      <c r="R11" s="38"/>
      <c r="S11" s="38"/>
      <c r="T11" s="38"/>
      <c r="U11" s="38"/>
      <c r="V11" s="38"/>
    </row>
    <row r="12" spans="2:23" x14ac:dyDescent="0.15">
      <c r="B12" s="131">
        <v>2010</v>
      </c>
      <c r="C12" s="134">
        <v>79.150000000000006</v>
      </c>
      <c r="D12" s="134">
        <v>81.8</v>
      </c>
      <c r="E12" s="134">
        <v>83.35</v>
      </c>
      <c r="F12" s="134">
        <v>95.48</v>
      </c>
      <c r="G12" s="134">
        <v>99.01</v>
      </c>
      <c r="H12" s="134">
        <v>100</v>
      </c>
      <c r="Q12" s="38"/>
      <c r="R12" s="38"/>
      <c r="S12" s="38"/>
      <c r="T12" s="38"/>
      <c r="U12" s="38"/>
      <c r="V12" s="38"/>
    </row>
    <row r="13" spans="2:23" x14ac:dyDescent="0.15">
      <c r="B13" s="131">
        <v>2011</v>
      </c>
      <c r="C13" s="134">
        <v>77.77</v>
      </c>
      <c r="D13" s="134">
        <v>81.319999999999993</v>
      </c>
      <c r="E13" s="134">
        <v>83.22</v>
      </c>
      <c r="F13" s="134">
        <v>95.2</v>
      </c>
      <c r="G13" s="134">
        <v>100</v>
      </c>
      <c r="H13" s="134">
        <v>100</v>
      </c>
      <c r="Q13" s="38"/>
      <c r="R13" s="38"/>
      <c r="S13" s="38"/>
      <c r="T13" s="38"/>
      <c r="U13" s="38"/>
      <c r="V13" s="38"/>
    </row>
    <row r="14" spans="2:23" x14ac:dyDescent="0.15">
      <c r="B14" s="131">
        <v>2012</v>
      </c>
      <c r="C14" s="134">
        <v>76.89</v>
      </c>
      <c r="D14" s="134">
        <v>81.040000000000006</v>
      </c>
      <c r="E14" s="134">
        <v>84.12</v>
      </c>
      <c r="F14" s="134">
        <v>96.44</v>
      </c>
      <c r="G14" s="134">
        <v>98.72</v>
      </c>
      <c r="H14" s="134">
        <v>99.03</v>
      </c>
      <c r="Q14" s="38"/>
      <c r="R14" s="38"/>
      <c r="S14" s="38"/>
      <c r="T14" s="38"/>
      <c r="U14" s="38"/>
      <c r="V14" s="38"/>
    </row>
    <row r="15" spans="2:23" x14ac:dyDescent="0.15">
      <c r="B15" s="131">
        <v>2013</v>
      </c>
      <c r="C15" s="134">
        <v>75.709999999999994</v>
      </c>
      <c r="D15" s="134">
        <v>80.3</v>
      </c>
      <c r="E15" s="134">
        <v>83.75</v>
      </c>
      <c r="F15" s="134">
        <v>95.77</v>
      </c>
      <c r="G15" s="134">
        <v>99.62</v>
      </c>
      <c r="H15" s="134">
        <v>99.39</v>
      </c>
      <c r="Q15" s="38"/>
      <c r="R15" s="38"/>
      <c r="S15" s="38"/>
      <c r="T15" s="38"/>
      <c r="U15" s="38"/>
      <c r="V15" s="38"/>
    </row>
    <row r="16" spans="2:23" x14ac:dyDescent="0.15">
      <c r="B16" s="131">
        <v>2014</v>
      </c>
      <c r="C16" s="134">
        <v>73.930000000000007</v>
      </c>
      <c r="D16" s="134">
        <v>79.75</v>
      </c>
      <c r="E16" s="134">
        <v>83.05</v>
      </c>
      <c r="F16" s="134">
        <v>94.92</v>
      </c>
      <c r="G16" s="134">
        <v>99.42</v>
      </c>
      <c r="H16" s="134">
        <v>100</v>
      </c>
      <c r="Q16" s="38"/>
      <c r="R16" s="38"/>
      <c r="S16" s="38"/>
      <c r="T16" s="38"/>
      <c r="U16" s="38"/>
      <c r="V16" s="38"/>
    </row>
    <row r="17" spans="2:23" x14ac:dyDescent="0.15">
      <c r="B17" s="131">
        <v>2015</v>
      </c>
      <c r="C17" s="134">
        <v>74.7</v>
      </c>
      <c r="D17" s="134">
        <v>79.239999999999995</v>
      </c>
      <c r="E17" s="134">
        <v>83.32</v>
      </c>
      <c r="F17" s="134">
        <v>94.48</v>
      </c>
      <c r="G17" s="134">
        <v>99.51</v>
      </c>
      <c r="H17" s="134">
        <v>100</v>
      </c>
      <c r="Q17" s="38"/>
      <c r="R17" s="38"/>
      <c r="S17" s="38"/>
      <c r="T17" s="38"/>
      <c r="U17" s="38"/>
      <c r="V17" s="38"/>
    </row>
    <row r="18" spans="2:23" x14ac:dyDescent="0.15">
      <c r="B18" s="131">
        <v>2016</v>
      </c>
      <c r="C18" s="134">
        <v>69.89</v>
      </c>
      <c r="D18" s="134">
        <v>77.489999999999995</v>
      </c>
      <c r="E18" s="134">
        <v>81.37</v>
      </c>
      <c r="F18" s="134">
        <v>92.27</v>
      </c>
      <c r="G18" s="134">
        <v>98.09</v>
      </c>
      <c r="H18" s="134">
        <v>99.45</v>
      </c>
      <c r="Q18" s="38"/>
      <c r="R18" s="38"/>
      <c r="S18" s="38"/>
      <c r="T18" s="38"/>
      <c r="U18" s="38"/>
      <c r="V18" s="38"/>
    </row>
    <row r="19" spans="2:23" x14ac:dyDescent="0.15">
      <c r="B19" s="131">
        <v>2017</v>
      </c>
      <c r="C19" s="134">
        <v>66.09</v>
      </c>
      <c r="D19" s="134">
        <v>76.38</v>
      </c>
      <c r="E19" s="134">
        <v>80.489999999999995</v>
      </c>
      <c r="F19" s="134">
        <v>86.09</v>
      </c>
      <c r="G19" s="134">
        <v>98.81</v>
      </c>
      <c r="H19" s="134">
        <v>98.61</v>
      </c>
      <c r="Q19" s="38"/>
      <c r="R19" s="38"/>
      <c r="S19" s="38"/>
      <c r="T19" s="38"/>
      <c r="U19" s="38"/>
      <c r="V19" s="38"/>
    </row>
    <row r="20" spans="2:23" x14ac:dyDescent="0.15">
      <c r="B20" s="131">
        <v>2018</v>
      </c>
      <c r="C20" s="134">
        <v>66.14</v>
      </c>
      <c r="D20" s="134">
        <v>76.72</v>
      </c>
      <c r="E20" s="134">
        <v>79.760000000000005</v>
      </c>
      <c r="F20" s="134">
        <v>84.88</v>
      </c>
      <c r="G20" s="134">
        <v>96.7</v>
      </c>
      <c r="H20" s="134">
        <v>100</v>
      </c>
      <c r="Q20" s="38"/>
      <c r="R20" s="38"/>
      <c r="S20" s="38"/>
      <c r="T20" s="38"/>
      <c r="U20" s="38"/>
      <c r="V20" s="38"/>
    </row>
    <row r="21" spans="2:23" x14ac:dyDescent="0.15">
      <c r="B21" s="131">
        <v>2019</v>
      </c>
      <c r="C21" s="134">
        <v>65.03</v>
      </c>
      <c r="D21" s="134">
        <v>76.05</v>
      </c>
      <c r="E21" s="134">
        <v>80.33</v>
      </c>
      <c r="F21" s="134">
        <v>85.17</v>
      </c>
      <c r="G21" s="134">
        <v>93.69</v>
      </c>
      <c r="H21" s="134">
        <v>99.1</v>
      </c>
      <c r="Q21" s="38"/>
      <c r="R21" s="38"/>
      <c r="S21" s="38"/>
      <c r="T21" s="38"/>
      <c r="U21" s="38"/>
      <c r="V21" s="38"/>
    </row>
    <row r="22" spans="2:23" x14ac:dyDescent="0.15">
      <c r="B22" s="131">
        <v>2020</v>
      </c>
      <c r="C22" s="134">
        <v>61.06</v>
      </c>
      <c r="D22" s="134">
        <v>74</v>
      </c>
      <c r="E22" s="134">
        <v>79.52</v>
      </c>
      <c r="F22" s="134">
        <v>85.23</v>
      </c>
      <c r="G22" s="134">
        <v>90.36</v>
      </c>
      <c r="H22" s="134">
        <v>97.26</v>
      </c>
      <c r="Q22" s="38"/>
      <c r="R22" s="38"/>
      <c r="S22" s="38"/>
      <c r="T22" s="38"/>
      <c r="U22" s="38"/>
      <c r="V22" s="38"/>
    </row>
    <row r="23" spans="2:23" x14ac:dyDescent="0.15">
      <c r="B23" s="131">
        <v>2021</v>
      </c>
      <c r="C23" s="134">
        <v>61.54</v>
      </c>
      <c r="D23" s="134">
        <v>71.900000000000006</v>
      </c>
      <c r="E23" s="134">
        <v>78.3</v>
      </c>
      <c r="F23" s="134">
        <v>84.18</v>
      </c>
      <c r="G23" s="134">
        <v>88.68</v>
      </c>
      <c r="H23" s="134">
        <v>96.97</v>
      </c>
      <c r="Q23" s="38"/>
      <c r="R23" s="38"/>
      <c r="S23" s="38"/>
      <c r="T23" s="38"/>
      <c r="U23" s="38"/>
      <c r="V23" s="38"/>
    </row>
    <row r="24" spans="2:23" x14ac:dyDescent="0.15">
      <c r="B24" s="132">
        <v>2022</v>
      </c>
      <c r="C24" s="135">
        <v>59.64</v>
      </c>
      <c r="D24" s="135">
        <v>73.14</v>
      </c>
      <c r="E24" s="135">
        <v>77.430000000000007</v>
      </c>
      <c r="F24" s="135">
        <v>83.06</v>
      </c>
      <c r="G24" s="135">
        <v>87.49</v>
      </c>
      <c r="H24" s="135">
        <v>96.25</v>
      </c>
      <c r="Q24" s="38"/>
      <c r="R24" s="38"/>
      <c r="S24" s="38"/>
      <c r="T24" s="38"/>
      <c r="U24" s="38"/>
      <c r="V24" s="38"/>
    </row>
    <row r="25" spans="2:23" x14ac:dyDescent="0.15">
      <c r="B25" s="39"/>
      <c r="C25" s="36"/>
      <c r="D25" s="36"/>
      <c r="E25" s="36"/>
      <c r="F25" s="36"/>
      <c r="G25" s="36"/>
      <c r="H25" s="36"/>
    </row>
    <row r="26" spans="2:23" ht="71" customHeight="1" x14ac:dyDescent="0.15">
      <c r="B26" s="184" t="s">
        <v>40</v>
      </c>
      <c r="C26" s="184"/>
      <c r="D26" s="184"/>
      <c r="E26" s="184"/>
      <c r="F26" s="184"/>
      <c r="G26" s="184"/>
      <c r="H26" s="184"/>
      <c r="I26" s="40"/>
      <c r="J26" s="40"/>
      <c r="K26" s="40"/>
      <c r="L26" s="40"/>
      <c r="M26" s="40"/>
      <c r="N26" s="40"/>
      <c r="O26" s="40"/>
      <c r="P26" s="40"/>
      <c r="Q26" s="40"/>
      <c r="R26" s="40"/>
      <c r="S26" s="40"/>
      <c r="T26" s="40"/>
      <c r="U26" s="40"/>
      <c r="V26" s="40"/>
      <c r="W26" s="40"/>
    </row>
    <row r="28" spans="2:23" x14ac:dyDescent="0.15">
      <c r="B28" s="83"/>
    </row>
    <row r="29" spans="2:23" x14ac:dyDescent="0.15">
      <c r="B29" s="84"/>
    </row>
    <row r="30" spans="2:23" x14ac:dyDescent="0.15">
      <c r="C30" s="38"/>
      <c r="D30" s="38"/>
      <c r="E30" s="38"/>
      <c r="F30" s="38"/>
      <c r="G30" s="38"/>
      <c r="H30" s="38"/>
    </row>
    <row r="31" spans="2:23" x14ac:dyDescent="0.15">
      <c r="B31" s="85"/>
      <c r="C31" s="85"/>
    </row>
    <row r="33" spans="2:15" x14ac:dyDescent="0.15">
      <c r="C33" s="86"/>
    </row>
    <row r="34" spans="2:15" x14ac:dyDescent="0.15">
      <c r="B34" s="183"/>
      <c r="C34" s="185"/>
      <c r="D34" s="185"/>
      <c r="E34" s="185"/>
      <c r="F34" s="185"/>
      <c r="G34" s="185"/>
      <c r="H34" s="185"/>
      <c r="I34" s="185"/>
      <c r="J34" s="185"/>
      <c r="K34" s="185"/>
      <c r="L34" s="185"/>
      <c r="M34" s="185"/>
      <c r="N34" s="185"/>
      <c r="O34" s="185"/>
    </row>
  </sheetData>
  <mergeCells count="4">
    <mergeCell ref="B2:W2"/>
    <mergeCell ref="C4:H4"/>
    <mergeCell ref="B26:H26"/>
    <mergeCell ref="B34:O34"/>
  </mergeCells>
  <pageMargins left="0.78740157499999996" right="0.78740157499999996" top="0.984251969" bottom="0.984251969"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83"/>
  <sheetViews>
    <sheetView showGridLines="0" workbookViewId="0"/>
  </sheetViews>
  <sheetFormatPr baseColWidth="10" defaultColWidth="11" defaultRowHeight="11" x14ac:dyDescent="0.15"/>
  <cols>
    <col min="1" max="1" width="3" style="1" customWidth="1"/>
    <col min="2" max="2" width="4" style="1" bestFit="1" customWidth="1"/>
    <col min="3" max="16" width="5.3984375" style="1" bestFit="1" customWidth="1"/>
    <col min="17" max="18" width="5.19921875" style="1" bestFit="1" customWidth="1"/>
    <col min="19" max="19" width="5.3984375" style="1" bestFit="1" customWidth="1"/>
    <col min="20" max="20" width="5.19921875" style="1" bestFit="1" customWidth="1"/>
    <col min="21" max="21" width="5.3984375" style="1" bestFit="1" customWidth="1"/>
    <col min="22" max="16384" width="11" style="1"/>
  </cols>
  <sheetData>
    <row r="2" spans="2:21" ht="14" customHeight="1" x14ac:dyDescent="0.15">
      <c r="B2" s="188" t="s">
        <v>24</v>
      </c>
      <c r="C2" s="188"/>
      <c r="D2" s="188"/>
      <c r="E2" s="188"/>
      <c r="F2" s="188"/>
      <c r="G2" s="188"/>
      <c r="H2" s="188"/>
      <c r="I2" s="188"/>
      <c r="J2" s="188"/>
      <c r="K2" s="188"/>
      <c r="L2" s="188"/>
      <c r="M2" s="188"/>
      <c r="N2" s="188"/>
      <c r="O2" s="188"/>
      <c r="P2" s="188"/>
      <c r="Q2" s="188"/>
      <c r="R2" s="188"/>
    </row>
    <row r="4" spans="2:21" s="10" customFormat="1" x14ac:dyDescent="0.15">
      <c r="B4" s="189" t="s">
        <v>4</v>
      </c>
      <c r="C4" s="189"/>
      <c r="D4" s="189"/>
      <c r="E4" s="189"/>
      <c r="F4" s="189"/>
      <c r="G4" s="189"/>
      <c r="H4" s="189"/>
      <c r="I4" s="189"/>
      <c r="J4" s="189"/>
      <c r="K4" s="189"/>
      <c r="L4" s="189"/>
      <c r="M4" s="189"/>
      <c r="N4" s="189"/>
      <c r="O4" s="189"/>
      <c r="P4" s="189"/>
      <c r="Q4" s="189"/>
      <c r="R4" s="189"/>
      <c r="S4" s="1"/>
      <c r="T4" s="1"/>
      <c r="U4" s="1"/>
    </row>
    <row r="5" spans="2:21" s="10" customFormat="1" x14ac:dyDescent="0.15">
      <c r="C5" s="1"/>
      <c r="D5" s="1"/>
      <c r="E5" s="1"/>
      <c r="F5" s="1"/>
      <c r="G5" s="1"/>
      <c r="H5" s="1"/>
      <c r="I5" s="1"/>
      <c r="J5" s="1"/>
      <c r="K5" s="1"/>
      <c r="L5" s="1"/>
      <c r="M5" s="1"/>
      <c r="N5" s="1"/>
      <c r="O5" s="1"/>
      <c r="P5" s="42"/>
      <c r="Q5" s="42"/>
      <c r="R5" s="42"/>
      <c r="S5" s="42"/>
      <c r="T5" s="42"/>
      <c r="U5" s="10" t="s">
        <v>14</v>
      </c>
    </row>
    <row r="6" spans="2:21" x14ac:dyDescent="0.15">
      <c r="B6" s="136" t="s">
        <v>21</v>
      </c>
      <c r="C6" s="137">
        <v>2004</v>
      </c>
      <c r="D6" s="137">
        <v>2005</v>
      </c>
      <c r="E6" s="137">
        <v>2006</v>
      </c>
      <c r="F6" s="137">
        <v>2007</v>
      </c>
      <c r="G6" s="137">
        <v>2008</v>
      </c>
      <c r="H6" s="137">
        <v>2009</v>
      </c>
      <c r="I6" s="137">
        <v>2010</v>
      </c>
      <c r="J6" s="137">
        <v>2011</v>
      </c>
      <c r="K6" s="137">
        <v>2012</v>
      </c>
      <c r="L6" s="137">
        <v>2013</v>
      </c>
      <c r="M6" s="137">
        <v>2014</v>
      </c>
      <c r="N6" s="137">
        <v>2015</v>
      </c>
      <c r="O6" s="137">
        <v>2016</v>
      </c>
      <c r="P6" s="138">
        <v>2017</v>
      </c>
      <c r="Q6" s="138">
        <v>2018</v>
      </c>
      <c r="R6" s="138">
        <v>2019</v>
      </c>
      <c r="S6" s="138">
        <v>2020</v>
      </c>
      <c r="T6" s="138">
        <v>2021</v>
      </c>
      <c r="U6" s="138">
        <v>2022</v>
      </c>
    </row>
    <row r="7" spans="2:21" x14ac:dyDescent="0.15">
      <c r="B7" s="115">
        <v>50</v>
      </c>
      <c r="C7" s="139">
        <v>2.65</v>
      </c>
      <c r="D7" s="139">
        <v>2.66</v>
      </c>
      <c r="E7" s="139">
        <v>2.65</v>
      </c>
      <c r="F7" s="139">
        <v>2.67</v>
      </c>
      <c r="G7" s="139">
        <v>2.75</v>
      </c>
      <c r="H7" s="139">
        <v>2.64</v>
      </c>
      <c r="I7" s="139">
        <v>2.63</v>
      </c>
      <c r="J7" s="139">
        <v>3.4</v>
      </c>
      <c r="K7" s="140">
        <v>2.4900000000000002</v>
      </c>
      <c r="L7" s="139">
        <v>1.34</v>
      </c>
      <c r="M7" s="141">
        <v>1.29</v>
      </c>
      <c r="N7" s="139">
        <v>1.17</v>
      </c>
      <c r="O7" s="139">
        <v>1.43</v>
      </c>
      <c r="P7" s="139">
        <v>0.77</v>
      </c>
      <c r="Q7" s="139">
        <v>0.76</v>
      </c>
      <c r="R7" s="139">
        <v>0.8</v>
      </c>
      <c r="S7" s="140">
        <v>0.61</v>
      </c>
      <c r="T7" s="139">
        <v>0.56999999999999995</v>
      </c>
      <c r="U7" s="148">
        <v>0.38</v>
      </c>
    </row>
    <row r="8" spans="2:21" x14ac:dyDescent="0.15">
      <c r="B8" s="116">
        <v>51</v>
      </c>
      <c r="C8" s="142">
        <v>1.58</v>
      </c>
      <c r="D8" s="142">
        <v>1.38</v>
      </c>
      <c r="E8" s="142">
        <v>1.38</v>
      </c>
      <c r="F8" s="142">
        <v>1.38</v>
      </c>
      <c r="G8" s="142">
        <v>2.13</v>
      </c>
      <c r="H8" s="142">
        <v>2.0499999999999998</v>
      </c>
      <c r="I8" s="142">
        <v>3.59</v>
      </c>
      <c r="J8" s="142">
        <v>4.0999999999999996</v>
      </c>
      <c r="K8" s="143">
        <v>3.39</v>
      </c>
      <c r="L8" s="142">
        <v>1.38</v>
      </c>
      <c r="M8" s="144">
        <v>1.35</v>
      </c>
      <c r="N8" s="142">
        <v>1.25</v>
      </c>
      <c r="O8" s="142">
        <v>1.01</v>
      </c>
      <c r="P8" s="142">
        <v>0.8</v>
      </c>
      <c r="Q8" s="142">
        <v>0.83</v>
      </c>
      <c r="R8" s="142">
        <v>0.82</v>
      </c>
      <c r="S8" s="143">
        <v>0.64</v>
      </c>
      <c r="T8" s="142">
        <v>0.62</v>
      </c>
      <c r="U8" s="149">
        <v>0.61</v>
      </c>
    </row>
    <row r="9" spans="2:21" x14ac:dyDescent="0.15">
      <c r="B9" s="116">
        <v>52</v>
      </c>
      <c r="C9" s="142">
        <v>3.35</v>
      </c>
      <c r="D9" s="142">
        <v>3.35</v>
      </c>
      <c r="E9" s="142">
        <v>3.29</v>
      </c>
      <c r="F9" s="142">
        <v>3.33</v>
      </c>
      <c r="G9" s="142">
        <v>4.59</v>
      </c>
      <c r="H9" s="142">
        <v>4.43</v>
      </c>
      <c r="I9" s="142">
        <v>4.38</v>
      </c>
      <c r="J9" s="142">
        <v>3.96</v>
      </c>
      <c r="K9" s="143">
        <v>4.1500000000000004</v>
      </c>
      <c r="L9" s="142">
        <v>2.17</v>
      </c>
      <c r="M9" s="144">
        <v>1.38</v>
      </c>
      <c r="N9" s="142">
        <v>1.32</v>
      </c>
      <c r="O9" s="142">
        <v>2.1</v>
      </c>
      <c r="P9" s="142">
        <v>1.1000000000000001</v>
      </c>
      <c r="Q9" s="142">
        <v>0.86</v>
      </c>
      <c r="R9" s="142">
        <v>0.87</v>
      </c>
      <c r="S9" s="143">
        <v>0.73</v>
      </c>
      <c r="T9" s="142">
        <v>0.67</v>
      </c>
      <c r="U9" s="149">
        <v>0.66</v>
      </c>
    </row>
    <row r="10" spans="2:21" x14ac:dyDescent="0.15">
      <c r="B10" s="116">
        <v>53</v>
      </c>
      <c r="C10" s="142">
        <v>2.09</v>
      </c>
      <c r="D10" s="142">
        <v>1.73</v>
      </c>
      <c r="E10" s="142">
        <v>1.72</v>
      </c>
      <c r="F10" s="142">
        <v>1.73</v>
      </c>
      <c r="G10" s="142">
        <v>2.44</v>
      </c>
      <c r="H10" s="142">
        <v>2.35</v>
      </c>
      <c r="I10" s="142">
        <v>4.0199999999999996</v>
      </c>
      <c r="J10" s="142">
        <v>3.67</v>
      </c>
      <c r="K10" s="143">
        <v>4.4000000000000004</v>
      </c>
      <c r="L10" s="142">
        <v>2.25</v>
      </c>
      <c r="M10" s="144">
        <v>2.25</v>
      </c>
      <c r="N10" s="142">
        <v>1.5</v>
      </c>
      <c r="O10" s="142">
        <v>1.42</v>
      </c>
      <c r="P10" s="142">
        <v>1.2</v>
      </c>
      <c r="Q10" s="142">
        <v>1.1299999999999999</v>
      </c>
      <c r="R10" s="142">
        <v>0.92</v>
      </c>
      <c r="S10" s="143">
        <v>0.86</v>
      </c>
      <c r="T10" s="142">
        <v>0.75</v>
      </c>
      <c r="U10" s="149">
        <v>0.71</v>
      </c>
    </row>
    <row r="11" spans="2:21" x14ac:dyDescent="0.15">
      <c r="B11" s="116">
        <v>54</v>
      </c>
      <c r="C11" s="142">
        <v>2.34</v>
      </c>
      <c r="D11" s="142">
        <v>2.2599999999999998</v>
      </c>
      <c r="E11" s="142">
        <v>2.1</v>
      </c>
      <c r="F11" s="142">
        <v>2.0699999999999998</v>
      </c>
      <c r="G11" s="142">
        <v>3.64</v>
      </c>
      <c r="H11" s="142">
        <v>3.51</v>
      </c>
      <c r="I11" s="142">
        <v>3.46</v>
      </c>
      <c r="J11" s="142">
        <v>2.86</v>
      </c>
      <c r="K11" s="143">
        <v>4.42</v>
      </c>
      <c r="L11" s="142">
        <v>2.57</v>
      </c>
      <c r="M11" s="144">
        <v>2.35</v>
      </c>
      <c r="N11" s="142">
        <v>2.36</v>
      </c>
      <c r="O11" s="142">
        <v>2.81</v>
      </c>
      <c r="P11" s="142">
        <v>1.6</v>
      </c>
      <c r="Q11" s="142">
        <v>1.27</v>
      </c>
      <c r="R11" s="142">
        <v>1.2</v>
      </c>
      <c r="S11" s="143">
        <v>0.97</v>
      </c>
      <c r="T11" s="142">
        <v>0.86</v>
      </c>
      <c r="U11" s="149">
        <v>0.79</v>
      </c>
    </row>
    <row r="12" spans="2:21" x14ac:dyDescent="0.15">
      <c r="B12" s="116">
        <v>55</v>
      </c>
      <c r="C12" s="142">
        <v>5.15</v>
      </c>
      <c r="D12" s="142">
        <v>4.96</v>
      </c>
      <c r="E12" s="142">
        <v>4.58</v>
      </c>
      <c r="F12" s="142">
        <v>4.37</v>
      </c>
      <c r="G12" s="142">
        <v>4.6500000000000004</v>
      </c>
      <c r="H12" s="142">
        <v>4.16</v>
      </c>
      <c r="I12" s="142">
        <v>4.25</v>
      </c>
      <c r="J12" s="142">
        <v>4.8600000000000003</v>
      </c>
      <c r="K12" s="143">
        <v>3.56</v>
      </c>
      <c r="L12" s="142">
        <v>3.05</v>
      </c>
      <c r="M12" s="144">
        <v>3.02</v>
      </c>
      <c r="N12" s="142">
        <v>2.77</v>
      </c>
      <c r="O12" s="142">
        <v>2.19</v>
      </c>
      <c r="P12" s="142">
        <v>1.75</v>
      </c>
      <c r="Q12" s="142">
        <v>1.79</v>
      </c>
      <c r="R12" s="142">
        <v>1.31</v>
      </c>
      <c r="S12" s="143">
        <v>1.2</v>
      </c>
      <c r="T12" s="142">
        <v>1</v>
      </c>
      <c r="U12" s="149">
        <v>0.95</v>
      </c>
    </row>
    <row r="13" spans="2:21" x14ac:dyDescent="0.15">
      <c r="B13" s="116">
        <v>56</v>
      </c>
      <c r="C13" s="142">
        <v>7.08</v>
      </c>
      <c r="D13" s="142">
        <v>7.09</v>
      </c>
      <c r="E13" s="142">
        <v>7.02</v>
      </c>
      <c r="F13" s="142">
        <v>6.87</v>
      </c>
      <c r="G13" s="142">
        <v>6.57</v>
      </c>
      <c r="H13" s="142">
        <v>5.25</v>
      </c>
      <c r="I13" s="142">
        <v>5.05</v>
      </c>
      <c r="J13" s="142">
        <v>6.49</v>
      </c>
      <c r="K13" s="143">
        <v>5.33</v>
      </c>
      <c r="L13" s="142">
        <v>5.17</v>
      </c>
      <c r="M13" s="144">
        <v>3.81</v>
      </c>
      <c r="N13" s="142">
        <v>3.52</v>
      </c>
      <c r="O13" s="142">
        <v>2.59</v>
      </c>
      <c r="P13" s="142">
        <v>2.66</v>
      </c>
      <c r="Q13" s="142">
        <v>2.0299999999999998</v>
      </c>
      <c r="R13" s="142">
        <v>2.1</v>
      </c>
      <c r="S13" s="143">
        <v>1.54</v>
      </c>
      <c r="T13" s="142">
        <v>1.24</v>
      </c>
      <c r="U13" s="149">
        <v>1.1499999999999999</v>
      </c>
    </row>
    <row r="14" spans="2:21" x14ac:dyDescent="0.15">
      <c r="B14" s="116">
        <v>57</v>
      </c>
      <c r="C14" s="142">
        <v>8.32</v>
      </c>
      <c r="D14" s="142">
        <v>8.9600000000000009</v>
      </c>
      <c r="E14" s="142">
        <v>9.26</v>
      </c>
      <c r="F14" s="142">
        <v>9.41</v>
      </c>
      <c r="G14" s="142">
        <v>9.8000000000000007</v>
      </c>
      <c r="H14" s="142">
        <v>8.06</v>
      </c>
      <c r="I14" s="142">
        <v>7.17</v>
      </c>
      <c r="J14" s="142">
        <v>7.12</v>
      </c>
      <c r="K14" s="143">
        <v>6.57</v>
      </c>
      <c r="L14" s="142">
        <v>6.18</v>
      </c>
      <c r="M14" s="144">
        <v>5.78</v>
      </c>
      <c r="N14" s="142">
        <v>4.8499999999999996</v>
      </c>
      <c r="O14" s="142">
        <v>4.8600000000000003</v>
      </c>
      <c r="P14" s="142">
        <v>3.92</v>
      </c>
      <c r="Q14" s="142">
        <v>3.66</v>
      </c>
      <c r="R14" s="142">
        <v>2.7</v>
      </c>
      <c r="S14" s="143">
        <v>2.82</v>
      </c>
      <c r="T14" s="142">
        <v>2.19</v>
      </c>
      <c r="U14" s="149">
        <v>2.06</v>
      </c>
    </row>
    <row r="15" spans="2:21" x14ac:dyDescent="0.15">
      <c r="B15" s="116">
        <v>58</v>
      </c>
      <c r="C15" s="142">
        <v>9.11</v>
      </c>
      <c r="D15" s="142">
        <v>10</v>
      </c>
      <c r="E15" s="142">
        <v>10.98</v>
      </c>
      <c r="F15" s="142">
        <v>11.55</v>
      </c>
      <c r="G15" s="142">
        <v>11.74</v>
      </c>
      <c r="H15" s="142">
        <v>10.73</v>
      </c>
      <c r="I15" s="142">
        <v>9.5299999999999994</v>
      </c>
      <c r="J15" s="142">
        <v>7.62</v>
      </c>
      <c r="K15" s="143">
        <v>7.35</v>
      </c>
      <c r="L15" s="142">
        <v>7.47</v>
      </c>
      <c r="M15" s="144">
        <v>6.78</v>
      </c>
      <c r="N15" s="142">
        <v>6.77</v>
      </c>
      <c r="O15" s="142">
        <v>6.18</v>
      </c>
      <c r="P15" s="142">
        <v>5.91</v>
      </c>
      <c r="Q15" s="142">
        <v>4.87</v>
      </c>
      <c r="R15" s="142">
        <v>4.5599999999999996</v>
      </c>
      <c r="S15" s="143">
        <v>3.79</v>
      </c>
      <c r="T15" s="142">
        <v>3.37</v>
      </c>
      <c r="U15" s="149">
        <v>2.98</v>
      </c>
    </row>
    <row r="16" spans="2:21" x14ac:dyDescent="0.15">
      <c r="B16" s="116">
        <v>59</v>
      </c>
      <c r="C16" s="142">
        <v>9.25</v>
      </c>
      <c r="D16" s="142">
        <v>10.79</v>
      </c>
      <c r="E16" s="142">
        <v>12.11</v>
      </c>
      <c r="F16" s="142">
        <v>13.2</v>
      </c>
      <c r="G16" s="142">
        <v>13.93</v>
      </c>
      <c r="H16" s="142">
        <v>13.03</v>
      </c>
      <c r="I16" s="142">
        <v>12.28</v>
      </c>
      <c r="J16" s="142">
        <v>11.17</v>
      </c>
      <c r="K16" s="143">
        <v>8.89</v>
      </c>
      <c r="L16" s="142">
        <v>8.34</v>
      </c>
      <c r="M16" s="144">
        <v>8.34</v>
      </c>
      <c r="N16" s="142">
        <v>7.91</v>
      </c>
      <c r="O16" s="142">
        <v>7.72</v>
      </c>
      <c r="P16" s="142">
        <v>7.12</v>
      </c>
      <c r="Q16" s="142">
        <v>6.53</v>
      </c>
      <c r="R16" s="142">
        <v>5.7</v>
      </c>
      <c r="S16" s="143">
        <v>5.0599999999999996</v>
      </c>
      <c r="T16" s="142">
        <v>4.17</v>
      </c>
      <c r="U16" s="149">
        <v>4.05</v>
      </c>
    </row>
    <row r="17" spans="2:21" x14ac:dyDescent="0.15">
      <c r="B17" s="116">
        <v>60</v>
      </c>
      <c r="C17" s="142">
        <v>57.69</v>
      </c>
      <c r="D17" s="142">
        <v>57.78</v>
      </c>
      <c r="E17" s="142">
        <v>59.81</v>
      </c>
      <c r="F17" s="142">
        <v>60.45</v>
      </c>
      <c r="G17" s="142">
        <v>60.65</v>
      </c>
      <c r="H17" s="142">
        <v>59.4</v>
      </c>
      <c r="I17" s="142">
        <v>59.24</v>
      </c>
      <c r="J17" s="142">
        <v>43.7</v>
      </c>
      <c r="K17" s="143">
        <v>22.79</v>
      </c>
      <c r="L17" s="142">
        <v>20.52</v>
      </c>
      <c r="M17" s="144">
        <v>19.670000000000002</v>
      </c>
      <c r="N17" s="142">
        <v>19.78</v>
      </c>
      <c r="O17" s="142">
        <v>18.399999999999999</v>
      </c>
      <c r="P17" s="142">
        <v>18.29</v>
      </c>
      <c r="Q17" s="142">
        <v>16.95</v>
      </c>
      <c r="R17" s="142">
        <v>15.14</v>
      </c>
      <c r="S17" s="143">
        <v>13.38</v>
      </c>
      <c r="T17" s="142">
        <v>11.56</v>
      </c>
      <c r="U17" s="149">
        <v>10.97</v>
      </c>
    </row>
    <row r="18" spans="2:21" x14ac:dyDescent="0.15">
      <c r="B18" s="116">
        <v>61</v>
      </c>
      <c r="C18" s="142">
        <v>67.67</v>
      </c>
      <c r="D18" s="142">
        <v>66.53</v>
      </c>
      <c r="E18" s="142">
        <v>67.38</v>
      </c>
      <c r="F18" s="142">
        <v>69.84</v>
      </c>
      <c r="G18" s="142">
        <v>71.900000000000006</v>
      </c>
      <c r="H18" s="142">
        <v>72.459999999999994</v>
      </c>
      <c r="I18" s="142">
        <v>71.790000000000006</v>
      </c>
      <c r="J18" s="142">
        <v>70.31</v>
      </c>
      <c r="K18" s="143">
        <v>68.34</v>
      </c>
      <c r="L18" s="142">
        <v>63.14</v>
      </c>
      <c r="M18" s="144">
        <v>51.98</v>
      </c>
      <c r="N18" s="142">
        <v>35.380000000000003</v>
      </c>
      <c r="O18" s="142">
        <v>25.17</v>
      </c>
      <c r="P18" s="142">
        <v>25.01</v>
      </c>
      <c r="Q18" s="142">
        <v>25.05</v>
      </c>
      <c r="R18" s="142">
        <v>22.82</v>
      </c>
      <c r="S18" s="143">
        <v>20.93</v>
      </c>
      <c r="T18" s="142">
        <v>18.59</v>
      </c>
      <c r="U18" s="149">
        <v>16.28</v>
      </c>
    </row>
    <row r="19" spans="2:21" x14ac:dyDescent="0.15">
      <c r="B19" s="116">
        <v>62</v>
      </c>
      <c r="C19" s="142">
        <v>68.38</v>
      </c>
      <c r="D19" s="142">
        <v>70.290000000000006</v>
      </c>
      <c r="E19" s="142">
        <v>69.28</v>
      </c>
      <c r="F19" s="142">
        <v>70.83</v>
      </c>
      <c r="G19" s="142">
        <v>73.930000000000007</v>
      </c>
      <c r="H19" s="142">
        <v>75.47</v>
      </c>
      <c r="I19" s="142">
        <v>76.34</v>
      </c>
      <c r="J19" s="142">
        <v>74.45</v>
      </c>
      <c r="K19" s="143">
        <v>73.45</v>
      </c>
      <c r="L19" s="142">
        <v>71.709999999999994</v>
      </c>
      <c r="M19" s="144">
        <v>69.55</v>
      </c>
      <c r="N19" s="142">
        <v>71.900000000000006</v>
      </c>
      <c r="O19" s="142">
        <v>66.88</v>
      </c>
      <c r="P19" s="142">
        <v>62.49</v>
      </c>
      <c r="Q19" s="142">
        <v>62.18</v>
      </c>
      <c r="R19" s="142">
        <v>60.77</v>
      </c>
      <c r="S19" s="143">
        <v>57.64</v>
      </c>
      <c r="T19" s="142">
        <v>58.36</v>
      </c>
      <c r="U19" s="149">
        <v>56.34</v>
      </c>
    </row>
    <row r="20" spans="2:21" x14ac:dyDescent="0.15">
      <c r="B20" s="116">
        <v>63</v>
      </c>
      <c r="C20" s="142">
        <v>71.44</v>
      </c>
      <c r="D20" s="142">
        <v>71.06</v>
      </c>
      <c r="E20" s="142">
        <v>73.2</v>
      </c>
      <c r="F20" s="142">
        <v>72.3</v>
      </c>
      <c r="G20" s="142">
        <v>73.849999999999994</v>
      </c>
      <c r="H20" s="142">
        <v>76.23</v>
      </c>
      <c r="I20" s="142">
        <v>77.98</v>
      </c>
      <c r="J20" s="142">
        <v>78.849999999999994</v>
      </c>
      <c r="K20" s="143">
        <v>76.38</v>
      </c>
      <c r="L20" s="142">
        <v>76.31</v>
      </c>
      <c r="M20" s="144">
        <v>75.12</v>
      </c>
      <c r="N20" s="142">
        <v>75.900000000000006</v>
      </c>
      <c r="O20" s="142">
        <v>74.87</v>
      </c>
      <c r="P20" s="142">
        <v>73.77</v>
      </c>
      <c r="Q20" s="142">
        <v>73.92</v>
      </c>
      <c r="R20" s="142">
        <v>73.2</v>
      </c>
      <c r="S20" s="143">
        <v>71.75</v>
      </c>
      <c r="T20" s="142">
        <v>69.27</v>
      </c>
      <c r="U20" s="149">
        <v>70.91</v>
      </c>
    </row>
    <row r="21" spans="2:21" x14ac:dyDescent="0.15">
      <c r="B21" s="116">
        <v>64</v>
      </c>
      <c r="C21" s="142">
        <v>72.069999999999993</v>
      </c>
      <c r="D21" s="142">
        <v>72.819999999999993</v>
      </c>
      <c r="E21" s="142">
        <v>72.39</v>
      </c>
      <c r="F21" s="142">
        <v>74.5</v>
      </c>
      <c r="G21" s="142">
        <v>74.88</v>
      </c>
      <c r="H21" s="142">
        <v>76.510000000000005</v>
      </c>
      <c r="I21" s="142">
        <v>78.97</v>
      </c>
      <c r="J21" s="142">
        <v>79.72</v>
      </c>
      <c r="K21" s="143">
        <v>79.709999999999994</v>
      </c>
      <c r="L21" s="142">
        <v>78.75</v>
      </c>
      <c r="M21" s="144">
        <v>78.77</v>
      </c>
      <c r="N21" s="142">
        <v>79.88</v>
      </c>
      <c r="O21" s="142">
        <v>78.41</v>
      </c>
      <c r="P21" s="142">
        <v>77.849999999999994</v>
      </c>
      <c r="Q21" s="142">
        <v>77.08</v>
      </c>
      <c r="R21" s="142">
        <v>77.63</v>
      </c>
      <c r="S21" s="143">
        <v>77.239999999999995</v>
      </c>
      <c r="T21" s="142">
        <v>76.099999999999994</v>
      </c>
      <c r="U21" s="149">
        <v>74.91</v>
      </c>
    </row>
    <row r="22" spans="2:21" x14ac:dyDescent="0.15">
      <c r="B22" s="116">
        <v>65</v>
      </c>
      <c r="C22" s="142">
        <v>100</v>
      </c>
      <c r="D22" s="142">
        <v>99.35</v>
      </c>
      <c r="E22" s="142">
        <v>98.68</v>
      </c>
      <c r="F22" s="142">
        <v>96.8</v>
      </c>
      <c r="G22" s="142">
        <v>96.83</v>
      </c>
      <c r="H22" s="142">
        <v>96.03</v>
      </c>
      <c r="I22" s="142">
        <v>96.19</v>
      </c>
      <c r="J22" s="142">
        <v>96.87</v>
      </c>
      <c r="K22" s="143">
        <v>96.94</v>
      </c>
      <c r="L22" s="142">
        <v>96.17</v>
      </c>
      <c r="M22" s="144">
        <v>94.19</v>
      </c>
      <c r="N22" s="142">
        <v>94.86</v>
      </c>
      <c r="O22" s="142">
        <v>91.27</v>
      </c>
      <c r="P22" s="142">
        <v>83.58</v>
      </c>
      <c r="Q22" s="142">
        <v>82.36</v>
      </c>
      <c r="R22" s="142">
        <v>82.79</v>
      </c>
      <c r="S22" s="143">
        <v>82.73</v>
      </c>
      <c r="T22" s="142">
        <v>81.760000000000005</v>
      </c>
      <c r="U22" s="149">
        <v>80.7</v>
      </c>
    </row>
    <row r="23" spans="2:21" x14ac:dyDescent="0.15">
      <c r="B23" s="116">
        <v>66</v>
      </c>
      <c r="C23" s="142">
        <v>100</v>
      </c>
      <c r="D23" s="142">
        <v>100</v>
      </c>
      <c r="E23" s="142">
        <v>100</v>
      </c>
      <c r="F23" s="142">
        <v>100</v>
      </c>
      <c r="G23" s="142">
        <v>98.67</v>
      </c>
      <c r="H23" s="142">
        <v>100</v>
      </c>
      <c r="I23" s="142">
        <v>100</v>
      </c>
      <c r="J23" s="142">
        <v>100</v>
      </c>
      <c r="K23" s="143">
        <v>99.48</v>
      </c>
      <c r="L23" s="142">
        <v>100</v>
      </c>
      <c r="M23" s="144">
        <v>100</v>
      </c>
      <c r="N23" s="142">
        <v>99.98</v>
      </c>
      <c r="O23" s="142">
        <v>98.76</v>
      </c>
      <c r="P23" s="142">
        <v>99.69</v>
      </c>
      <c r="Q23" s="142">
        <v>97.07</v>
      </c>
      <c r="R23" s="142">
        <v>93.33</v>
      </c>
      <c r="S23" s="143">
        <v>88.38</v>
      </c>
      <c r="T23" s="142">
        <v>86.09</v>
      </c>
      <c r="U23" s="149">
        <v>85.09</v>
      </c>
    </row>
    <row r="24" spans="2:21" x14ac:dyDescent="0.15">
      <c r="B24" s="116">
        <v>67</v>
      </c>
      <c r="C24" s="142">
        <v>100</v>
      </c>
      <c r="D24" s="142">
        <v>100</v>
      </c>
      <c r="E24" s="142">
        <v>100</v>
      </c>
      <c r="F24" s="142">
        <v>100</v>
      </c>
      <c r="G24" s="142">
        <v>100</v>
      </c>
      <c r="H24" s="142">
        <v>100</v>
      </c>
      <c r="I24" s="142">
        <v>100</v>
      </c>
      <c r="J24" s="142">
        <v>100</v>
      </c>
      <c r="K24" s="143">
        <v>99.36</v>
      </c>
      <c r="L24" s="142">
        <v>99.98</v>
      </c>
      <c r="M24" s="144">
        <v>100</v>
      </c>
      <c r="N24" s="142">
        <v>100</v>
      </c>
      <c r="O24" s="142">
        <v>100</v>
      </c>
      <c r="P24" s="142">
        <v>99.6</v>
      </c>
      <c r="Q24" s="142">
        <v>100</v>
      </c>
      <c r="R24" s="142">
        <v>99.97</v>
      </c>
      <c r="S24" s="143">
        <v>97.13</v>
      </c>
      <c r="T24" s="142">
        <v>96.32</v>
      </c>
      <c r="U24" s="149">
        <v>95.38</v>
      </c>
    </row>
    <row r="25" spans="2:21" x14ac:dyDescent="0.15">
      <c r="B25" s="116">
        <v>68</v>
      </c>
      <c r="C25" s="142">
        <v>100</v>
      </c>
      <c r="D25" s="142">
        <v>100</v>
      </c>
      <c r="E25" s="142">
        <v>100</v>
      </c>
      <c r="F25" s="142">
        <v>100</v>
      </c>
      <c r="G25" s="142">
        <v>100</v>
      </c>
      <c r="H25" s="142">
        <v>100</v>
      </c>
      <c r="I25" s="142">
        <v>100</v>
      </c>
      <c r="J25" s="142">
        <v>100</v>
      </c>
      <c r="K25" s="143">
        <v>100</v>
      </c>
      <c r="L25" s="142">
        <v>99.85</v>
      </c>
      <c r="M25" s="144">
        <v>100</v>
      </c>
      <c r="N25" s="142">
        <v>100</v>
      </c>
      <c r="O25" s="142">
        <v>100</v>
      </c>
      <c r="P25" s="142">
        <v>100</v>
      </c>
      <c r="Q25" s="142">
        <v>100</v>
      </c>
      <c r="R25" s="142">
        <v>100</v>
      </c>
      <c r="S25" s="143">
        <v>98.54</v>
      </c>
      <c r="T25" s="142">
        <v>98.15</v>
      </c>
      <c r="U25" s="149">
        <v>97.73</v>
      </c>
    </row>
    <row r="26" spans="2:21" x14ac:dyDescent="0.15">
      <c r="B26" s="116">
        <v>69</v>
      </c>
      <c r="C26" s="142">
        <v>100</v>
      </c>
      <c r="D26" s="142">
        <v>100</v>
      </c>
      <c r="E26" s="142">
        <v>100</v>
      </c>
      <c r="F26" s="142">
        <v>100</v>
      </c>
      <c r="G26" s="142">
        <v>100</v>
      </c>
      <c r="H26" s="142">
        <v>100</v>
      </c>
      <c r="I26" s="142">
        <v>100</v>
      </c>
      <c r="J26" s="142">
        <v>100</v>
      </c>
      <c r="K26" s="143">
        <v>100</v>
      </c>
      <c r="L26" s="142">
        <v>100</v>
      </c>
      <c r="M26" s="144">
        <v>99.85</v>
      </c>
      <c r="N26" s="142">
        <v>100</v>
      </c>
      <c r="O26" s="142">
        <v>100</v>
      </c>
      <c r="P26" s="142">
        <v>100</v>
      </c>
      <c r="Q26" s="142">
        <v>100</v>
      </c>
      <c r="R26" s="142">
        <v>100</v>
      </c>
      <c r="S26" s="143">
        <v>100</v>
      </c>
      <c r="T26" s="142">
        <v>98.75</v>
      </c>
      <c r="U26" s="149">
        <v>98.67</v>
      </c>
    </row>
    <row r="27" spans="2:21" x14ac:dyDescent="0.15">
      <c r="B27" s="117">
        <v>70</v>
      </c>
      <c r="C27" s="145">
        <v>100</v>
      </c>
      <c r="D27" s="145">
        <v>100</v>
      </c>
      <c r="E27" s="145">
        <v>100</v>
      </c>
      <c r="F27" s="145">
        <v>100</v>
      </c>
      <c r="G27" s="145">
        <v>100</v>
      </c>
      <c r="H27" s="145">
        <v>100</v>
      </c>
      <c r="I27" s="145">
        <v>100</v>
      </c>
      <c r="J27" s="145">
        <v>100</v>
      </c>
      <c r="K27" s="146">
        <v>100</v>
      </c>
      <c r="L27" s="145">
        <v>100</v>
      </c>
      <c r="M27" s="147">
        <v>100</v>
      </c>
      <c r="N27" s="145">
        <v>99.88</v>
      </c>
      <c r="O27" s="145">
        <v>100</v>
      </c>
      <c r="P27" s="145">
        <v>100</v>
      </c>
      <c r="Q27" s="145">
        <v>100</v>
      </c>
      <c r="R27" s="145">
        <v>100</v>
      </c>
      <c r="S27" s="146">
        <v>100</v>
      </c>
      <c r="T27" s="145">
        <v>100</v>
      </c>
      <c r="U27" s="150">
        <v>100</v>
      </c>
    </row>
    <row r="29" spans="2:21" x14ac:dyDescent="0.15">
      <c r="B29" s="189" t="s">
        <v>5</v>
      </c>
      <c r="C29" s="189"/>
      <c r="D29" s="189"/>
      <c r="E29" s="189"/>
      <c r="F29" s="189"/>
      <c r="G29" s="189"/>
      <c r="H29" s="189"/>
      <c r="I29" s="189"/>
      <c r="J29" s="189"/>
      <c r="K29" s="189"/>
      <c r="L29" s="189"/>
      <c r="M29" s="189"/>
      <c r="N29" s="189"/>
      <c r="O29" s="189"/>
      <c r="P29" s="189"/>
      <c r="Q29" s="189"/>
      <c r="R29" s="189"/>
    </row>
    <row r="30" spans="2:21" x14ac:dyDescent="0.15">
      <c r="B30" s="10"/>
      <c r="P30" s="42"/>
      <c r="Q30" s="42"/>
      <c r="R30" s="42"/>
      <c r="S30" s="42"/>
      <c r="T30" s="42"/>
      <c r="U30" s="10" t="s">
        <v>14</v>
      </c>
    </row>
    <row r="31" spans="2:21" x14ac:dyDescent="0.15">
      <c r="B31" s="136" t="s">
        <v>21</v>
      </c>
      <c r="C31" s="137">
        <v>2004</v>
      </c>
      <c r="D31" s="137">
        <v>2005</v>
      </c>
      <c r="E31" s="137">
        <v>2006</v>
      </c>
      <c r="F31" s="137">
        <v>2007</v>
      </c>
      <c r="G31" s="137">
        <v>2008</v>
      </c>
      <c r="H31" s="137">
        <v>2009</v>
      </c>
      <c r="I31" s="137">
        <v>2010</v>
      </c>
      <c r="J31" s="137">
        <v>2011</v>
      </c>
      <c r="K31" s="137">
        <v>2012</v>
      </c>
      <c r="L31" s="137">
        <v>2013</v>
      </c>
      <c r="M31" s="137">
        <v>2014</v>
      </c>
      <c r="N31" s="137">
        <v>2015</v>
      </c>
      <c r="O31" s="137">
        <v>2016</v>
      </c>
      <c r="P31" s="138">
        <v>2017</v>
      </c>
      <c r="Q31" s="138">
        <v>2018</v>
      </c>
      <c r="R31" s="138">
        <v>2019</v>
      </c>
      <c r="S31" s="138">
        <v>2020</v>
      </c>
      <c r="T31" s="138">
        <v>2021</v>
      </c>
      <c r="U31" s="138">
        <v>2022</v>
      </c>
    </row>
    <row r="32" spans="2:21" x14ac:dyDescent="0.15">
      <c r="B32" s="115">
        <v>50</v>
      </c>
      <c r="C32" s="139">
        <v>3.59</v>
      </c>
      <c r="D32" s="139">
        <v>3.71</v>
      </c>
      <c r="E32" s="139">
        <v>3.74</v>
      </c>
      <c r="F32" s="139">
        <v>3.71</v>
      </c>
      <c r="G32" s="139">
        <v>3.27</v>
      </c>
      <c r="H32" s="140">
        <v>3.18</v>
      </c>
      <c r="I32" s="139">
        <v>3.26</v>
      </c>
      <c r="J32" s="139">
        <v>3.59</v>
      </c>
      <c r="K32" s="139">
        <v>2.72</v>
      </c>
      <c r="L32" s="140">
        <v>1.68</v>
      </c>
      <c r="M32" s="139">
        <v>1.72</v>
      </c>
      <c r="N32" s="139">
        <v>1.67</v>
      </c>
      <c r="O32" s="139">
        <v>2.23</v>
      </c>
      <c r="P32" s="139">
        <v>1.39</v>
      </c>
      <c r="Q32" s="139">
        <v>1.35</v>
      </c>
      <c r="R32" s="140">
        <v>1.34</v>
      </c>
      <c r="S32" s="139">
        <v>1.38</v>
      </c>
      <c r="T32" s="139">
        <v>1.37</v>
      </c>
      <c r="U32" s="139">
        <v>1.48</v>
      </c>
    </row>
    <row r="33" spans="2:21" x14ac:dyDescent="0.15">
      <c r="B33" s="116">
        <v>51</v>
      </c>
      <c r="C33" s="142">
        <v>2.19</v>
      </c>
      <c r="D33" s="142">
        <v>1.26</v>
      </c>
      <c r="E33" s="142">
        <v>1.26</v>
      </c>
      <c r="F33" s="142">
        <v>1.24</v>
      </c>
      <c r="G33" s="142">
        <v>2.54</v>
      </c>
      <c r="H33" s="143">
        <v>2.4900000000000002</v>
      </c>
      <c r="I33" s="142">
        <v>4.41</v>
      </c>
      <c r="J33" s="142">
        <v>4.7699999999999996</v>
      </c>
      <c r="K33" s="142">
        <v>3.52</v>
      </c>
      <c r="L33" s="143">
        <v>1.79</v>
      </c>
      <c r="M33" s="142">
        <v>1.93</v>
      </c>
      <c r="N33" s="142">
        <v>1.97</v>
      </c>
      <c r="O33" s="142">
        <v>1.44</v>
      </c>
      <c r="P33" s="142">
        <v>1.45</v>
      </c>
      <c r="Q33" s="142">
        <v>1.45</v>
      </c>
      <c r="R33" s="143">
        <v>1.47</v>
      </c>
      <c r="S33" s="142">
        <v>1.36</v>
      </c>
      <c r="T33" s="142">
        <v>1.46</v>
      </c>
      <c r="U33" s="142">
        <v>1.44</v>
      </c>
    </row>
    <row r="34" spans="2:21" x14ac:dyDescent="0.15">
      <c r="B34" s="116">
        <v>52</v>
      </c>
      <c r="C34" s="142">
        <v>5.09</v>
      </c>
      <c r="D34" s="142">
        <v>5.29</v>
      </c>
      <c r="E34" s="142">
        <v>5.24</v>
      </c>
      <c r="F34" s="142">
        <v>5.3</v>
      </c>
      <c r="G34" s="142">
        <v>5.79</v>
      </c>
      <c r="H34" s="143">
        <v>5.65</v>
      </c>
      <c r="I34" s="142">
        <v>5.53</v>
      </c>
      <c r="J34" s="142">
        <v>4.25</v>
      </c>
      <c r="K34" s="142">
        <v>4.3099999999999996</v>
      </c>
      <c r="L34" s="143">
        <v>2.4</v>
      </c>
      <c r="M34" s="142">
        <v>2.02</v>
      </c>
      <c r="N34" s="142">
        <v>2.06</v>
      </c>
      <c r="O34" s="142">
        <v>3.03</v>
      </c>
      <c r="P34" s="142">
        <v>1.65</v>
      </c>
      <c r="Q34" s="142">
        <v>1.6</v>
      </c>
      <c r="R34" s="143">
        <v>1.59</v>
      </c>
      <c r="S34" s="142">
        <v>1.53</v>
      </c>
      <c r="T34" s="142">
        <v>1.5</v>
      </c>
      <c r="U34" s="142">
        <v>1.61</v>
      </c>
    </row>
    <row r="35" spans="2:21" x14ac:dyDescent="0.15">
      <c r="B35" s="116">
        <v>53</v>
      </c>
      <c r="C35" s="142">
        <v>3.01</v>
      </c>
      <c r="D35" s="142">
        <v>1.8</v>
      </c>
      <c r="E35" s="142">
        <v>1.8</v>
      </c>
      <c r="F35" s="142">
        <v>1.77</v>
      </c>
      <c r="G35" s="142">
        <v>3.06</v>
      </c>
      <c r="H35" s="143">
        <v>2.99</v>
      </c>
      <c r="I35" s="142">
        <v>5.03</v>
      </c>
      <c r="J35" s="142">
        <v>3.83</v>
      </c>
      <c r="K35" s="142">
        <v>4.43</v>
      </c>
      <c r="L35" s="143">
        <v>2.54</v>
      </c>
      <c r="M35" s="142">
        <v>2.4900000000000002</v>
      </c>
      <c r="N35" s="142">
        <v>2.23</v>
      </c>
      <c r="O35" s="142">
        <v>1.9</v>
      </c>
      <c r="P35" s="142">
        <v>1.87</v>
      </c>
      <c r="Q35" s="142">
        <v>1.78</v>
      </c>
      <c r="R35" s="143">
        <v>1.74</v>
      </c>
      <c r="S35" s="142">
        <v>1.69</v>
      </c>
      <c r="T35" s="142">
        <v>1.6</v>
      </c>
      <c r="U35" s="142">
        <v>1.61</v>
      </c>
    </row>
    <row r="36" spans="2:21" x14ac:dyDescent="0.15">
      <c r="B36" s="116">
        <v>54</v>
      </c>
      <c r="C36" s="142">
        <v>3.46</v>
      </c>
      <c r="D36" s="142">
        <v>3.41</v>
      </c>
      <c r="E36" s="142">
        <v>3.34</v>
      </c>
      <c r="F36" s="142">
        <v>3.33</v>
      </c>
      <c r="G36" s="142">
        <v>4.8</v>
      </c>
      <c r="H36" s="143">
        <v>4.7300000000000004</v>
      </c>
      <c r="I36" s="142">
        <v>4.51</v>
      </c>
      <c r="J36" s="142">
        <v>2.82</v>
      </c>
      <c r="K36" s="142">
        <v>4.54</v>
      </c>
      <c r="L36" s="143">
        <v>2.59</v>
      </c>
      <c r="M36" s="142">
        <v>2.64</v>
      </c>
      <c r="N36" s="142">
        <v>2.71</v>
      </c>
      <c r="O36" s="142">
        <v>3.8</v>
      </c>
      <c r="P36" s="142">
        <v>2.35</v>
      </c>
      <c r="Q36" s="142">
        <v>2.06</v>
      </c>
      <c r="R36" s="143">
        <v>1.97</v>
      </c>
      <c r="S36" s="142">
        <v>1.91</v>
      </c>
      <c r="T36" s="142">
        <v>1.78</v>
      </c>
      <c r="U36" s="142">
        <v>1.71</v>
      </c>
    </row>
    <row r="37" spans="2:21" x14ac:dyDescent="0.15">
      <c r="B37" s="116">
        <v>55</v>
      </c>
      <c r="C37" s="142">
        <v>8.07</v>
      </c>
      <c r="D37" s="142">
        <v>7.7</v>
      </c>
      <c r="E37" s="142">
        <v>7.49</v>
      </c>
      <c r="F37" s="142">
        <v>7.46</v>
      </c>
      <c r="G37" s="142">
        <v>6.93</v>
      </c>
      <c r="H37" s="143">
        <v>6.15</v>
      </c>
      <c r="I37" s="142">
        <v>5.89</v>
      </c>
      <c r="J37" s="142">
        <v>5.7</v>
      </c>
      <c r="K37" s="142">
        <v>4.07</v>
      </c>
      <c r="L37" s="143">
        <v>4.59</v>
      </c>
      <c r="M37" s="142">
        <v>4.41</v>
      </c>
      <c r="N37" s="142">
        <v>4.34</v>
      </c>
      <c r="O37" s="142">
        <v>3.89</v>
      </c>
      <c r="P37" s="142">
        <v>3.16</v>
      </c>
      <c r="Q37" s="142">
        <v>2.96</v>
      </c>
      <c r="R37" s="143">
        <v>2.58</v>
      </c>
      <c r="S37" s="142">
        <v>2.2799999999999998</v>
      </c>
      <c r="T37" s="142">
        <v>2.1800000000000002</v>
      </c>
      <c r="U37" s="142">
        <v>2.1</v>
      </c>
    </row>
    <row r="38" spans="2:21" x14ac:dyDescent="0.15">
      <c r="B38" s="116">
        <v>56</v>
      </c>
      <c r="C38" s="142">
        <v>11.65</v>
      </c>
      <c r="D38" s="142">
        <v>12.38</v>
      </c>
      <c r="E38" s="142">
        <v>12.42</v>
      </c>
      <c r="F38" s="142">
        <v>12.53</v>
      </c>
      <c r="G38" s="142">
        <v>14.5</v>
      </c>
      <c r="H38" s="143">
        <v>8.7200000000000006</v>
      </c>
      <c r="I38" s="142">
        <v>8.08</v>
      </c>
      <c r="J38" s="142">
        <v>10.14</v>
      </c>
      <c r="K38" s="142">
        <v>6.87</v>
      </c>
      <c r="L38" s="143">
        <v>6.06</v>
      </c>
      <c r="M38" s="142">
        <v>5.7</v>
      </c>
      <c r="N38" s="142">
        <v>5.14</v>
      </c>
      <c r="O38" s="142">
        <v>4.7</v>
      </c>
      <c r="P38" s="142">
        <v>4.6399999999999997</v>
      </c>
      <c r="Q38" s="142">
        <v>3.73</v>
      </c>
      <c r="R38" s="143">
        <v>3.47</v>
      </c>
      <c r="S38" s="142">
        <v>3.19</v>
      </c>
      <c r="T38" s="142">
        <v>2.67</v>
      </c>
      <c r="U38" s="142">
        <v>2.57</v>
      </c>
    </row>
    <row r="39" spans="2:21" x14ac:dyDescent="0.15">
      <c r="B39" s="116">
        <v>57</v>
      </c>
      <c r="C39" s="142">
        <v>16.37</v>
      </c>
      <c r="D39" s="142">
        <v>18.88</v>
      </c>
      <c r="E39" s="142">
        <v>20.149999999999999</v>
      </c>
      <c r="F39" s="142">
        <v>20.89</v>
      </c>
      <c r="G39" s="142">
        <v>21.33</v>
      </c>
      <c r="H39" s="143">
        <v>15.36</v>
      </c>
      <c r="I39" s="142">
        <v>10.89</v>
      </c>
      <c r="J39" s="142">
        <v>13.47</v>
      </c>
      <c r="K39" s="142">
        <v>9.2799999999999994</v>
      </c>
      <c r="L39" s="143">
        <v>7.71</v>
      </c>
      <c r="M39" s="142">
        <v>6.79</v>
      </c>
      <c r="N39" s="142">
        <v>6.41</v>
      </c>
      <c r="O39" s="142">
        <v>6.44</v>
      </c>
      <c r="P39" s="142">
        <v>6.03</v>
      </c>
      <c r="Q39" s="142">
        <v>5.53</v>
      </c>
      <c r="R39" s="143">
        <v>4.38</v>
      </c>
      <c r="S39" s="142">
        <v>3.86</v>
      </c>
      <c r="T39" s="142">
        <v>3.69</v>
      </c>
      <c r="U39" s="142">
        <v>3.29</v>
      </c>
    </row>
    <row r="40" spans="2:21" x14ac:dyDescent="0.15">
      <c r="B40" s="116">
        <v>58</v>
      </c>
      <c r="C40" s="142">
        <v>18.829999999999998</v>
      </c>
      <c r="D40" s="142">
        <v>21.83</v>
      </c>
      <c r="E40" s="142">
        <v>24.53</v>
      </c>
      <c r="F40" s="142">
        <v>25.99</v>
      </c>
      <c r="G40" s="142">
        <v>25.06</v>
      </c>
      <c r="H40" s="143">
        <v>23</v>
      </c>
      <c r="I40" s="142">
        <v>19.47</v>
      </c>
      <c r="J40" s="142">
        <v>15.93</v>
      </c>
      <c r="K40" s="142">
        <v>11.44</v>
      </c>
      <c r="L40" s="143">
        <v>10.78</v>
      </c>
      <c r="M40" s="142">
        <v>8.98</v>
      </c>
      <c r="N40" s="142">
        <v>7.78</v>
      </c>
      <c r="O40" s="142">
        <v>7.7</v>
      </c>
      <c r="P40" s="142">
        <v>7.62</v>
      </c>
      <c r="Q40" s="142">
        <v>7.17</v>
      </c>
      <c r="R40" s="143">
        <v>6.62</v>
      </c>
      <c r="S40" s="142">
        <v>5.56</v>
      </c>
      <c r="T40" s="142">
        <v>4.5199999999999996</v>
      </c>
      <c r="U40" s="142">
        <v>4.4800000000000004</v>
      </c>
    </row>
    <row r="41" spans="2:21" x14ac:dyDescent="0.15">
      <c r="B41" s="116">
        <v>59</v>
      </c>
      <c r="C41" s="142">
        <v>20.13</v>
      </c>
      <c r="D41" s="142">
        <v>24.4</v>
      </c>
      <c r="E41" s="142">
        <v>27.53</v>
      </c>
      <c r="F41" s="142">
        <v>29.78</v>
      </c>
      <c r="G41" s="142">
        <v>29.79</v>
      </c>
      <c r="H41" s="143">
        <v>27.94</v>
      </c>
      <c r="I41" s="142">
        <v>26.3</v>
      </c>
      <c r="J41" s="142">
        <v>23.7</v>
      </c>
      <c r="K41" s="142">
        <v>14.62</v>
      </c>
      <c r="L41" s="143">
        <v>13.91</v>
      </c>
      <c r="M41" s="142">
        <v>12.38</v>
      </c>
      <c r="N41" s="142">
        <v>10.77</v>
      </c>
      <c r="O41" s="142">
        <v>9.7899999999999991</v>
      </c>
      <c r="P41" s="142">
        <v>8.9499999999999993</v>
      </c>
      <c r="Q41" s="142">
        <v>8.52</v>
      </c>
      <c r="R41" s="143">
        <v>7.77</v>
      </c>
      <c r="S41" s="142">
        <v>7.73</v>
      </c>
      <c r="T41" s="142">
        <v>6.08</v>
      </c>
      <c r="U41" s="142">
        <v>5.34</v>
      </c>
    </row>
    <row r="42" spans="2:21" x14ac:dyDescent="0.15">
      <c r="B42" s="116">
        <v>60</v>
      </c>
      <c r="C42" s="142">
        <v>68.17</v>
      </c>
      <c r="D42" s="142">
        <v>66.650000000000006</v>
      </c>
      <c r="E42" s="142">
        <v>67.83</v>
      </c>
      <c r="F42" s="142">
        <v>67.900000000000006</v>
      </c>
      <c r="G42" s="142">
        <v>67.900000000000006</v>
      </c>
      <c r="H42" s="143">
        <v>67.47</v>
      </c>
      <c r="I42" s="142">
        <v>66.75</v>
      </c>
      <c r="J42" s="142">
        <v>54.57</v>
      </c>
      <c r="K42" s="142">
        <v>39.54</v>
      </c>
      <c r="L42" s="143">
        <v>38.82</v>
      </c>
      <c r="M42" s="142">
        <v>35.840000000000003</v>
      </c>
      <c r="N42" s="142">
        <v>33.869999999999997</v>
      </c>
      <c r="O42" s="142">
        <v>32.44</v>
      </c>
      <c r="P42" s="142">
        <v>32.409999999999997</v>
      </c>
      <c r="Q42" s="142">
        <v>29.83</v>
      </c>
      <c r="R42" s="143">
        <v>26.64</v>
      </c>
      <c r="S42" s="142">
        <v>24.86</v>
      </c>
      <c r="T42" s="142">
        <v>22.8</v>
      </c>
      <c r="U42" s="142">
        <v>21.02</v>
      </c>
    </row>
    <row r="43" spans="2:21" x14ac:dyDescent="0.15">
      <c r="B43" s="116">
        <v>61</v>
      </c>
      <c r="C43" s="142">
        <v>78.92</v>
      </c>
      <c r="D43" s="142">
        <v>77.599999999999994</v>
      </c>
      <c r="E43" s="142">
        <v>76.58</v>
      </c>
      <c r="F43" s="142">
        <v>78.09</v>
      </c>
      <c r="G43" s="142">
        <v>79.02</v>
      </c>
      <c r="H43" s="143">
        <v>78.400000000000006</v>
      </c>
      <c r="I43" s="142">
        <v>79.02</v>
      </c>
      <c r="J43" s="142">
        <v>74.39</v>
      </c>
      <c r="K43" s="142">
        <v>75.25</v>
      </c>
      <c r="L43" s="143">
        <v>70.81</v>
      </c>
      <c r="M43" s="142">
        <v>63.42</v>
      </c>
      <c r="N43" s="142">
        <v>50.35</v>
      </c>
      <c r="O43" s="142">
        <v>42.79</v>
      </c>
      <c r="P43" s="142">
        <v>43.09</v>
      </c>
      <c r="Q43" s="142">
        <v>43.02</v>
      </c>
      <c r="R43" s="143">
        <v>39.19</v>
      </c>
      <c r="S43" s="142">
        <v>36.97</v>
      </c>
      <c r="T43" s="142">
        <v>34.270000000000003</v>
      </c>
      <c r="U43" s="142">
        <v>32.68</v>
      </c>
    </row>
    <row r="44" spans="2:21" x14ac:dyDescent="0.15">
      <c r="B44" s="116">
        <v>62</v>
      </c>
      <c r="C44" s="142">
        <v>82.26</v>
      </c>
      <c r="D44" s="142">
        <v>83.13</v>
      </c>
      <c r="E44" s="142">
        <v>81.540000000000006</v>
      </c>
      <c r="F44" s="142">
        <v>80.459999999999994</v>
      </c>
      <c r="G44" s="142">
        <v>82.56</v>
      </c>
      <c r="H44" s="143">
        <v>82.23</v>
      </c>
      <c r="I44" s="142">
        <v>82.1</v>
      </c>
      <c r="J44" s="142">
        <v>81.31</v>
      </c>
      <c r="K44" s="142">
        <v>80.56</v>
      </c>
      <c r="L44" s="143">
        <v>80.03</v>
      </c>
      <c r="M44" s="142">
        <v>78.680000000000007</v>
      </c>
      <c r="N44" s="142">
        <v>77.77</v>
      </c>
      <c r="O44" s="142">
        <v>73.180000000000007</v>
      </c>
      <c r="P44" s="142">
        <v>70.06</v>
      </c>
      <c r="Q44" s="142">
        <v>70.489999999999995</v>
      </c>
      <c r="R44" s="143">
        <v>69.67</v>
      </c>
      <c r="S44" s="142">
        <v>64.81</v>
      </c>
      <c r="T44" s="142">
        <v>64.97</v>
      </c>
      <c r="U44" s="142">
        <v>63.3</v>
      </c>
    </row>
    <row r="45" spans="2:21" x14ac:dyDescent="0.15">
      <c r="B45" s="116">
        <v>63</v>
      </c>
      <c r="C45" s="142">
        <v>86.1</v>
      </c>
      <c r="D45" s="142">
        <v>84.73</v>
      </c>
      <c r="E45" s="142">
        <v>85.43</v>
      </c>
      <c r="F45" s="142">
        <v>83.92</v>
      </c>
      <c r="G45" s="142">
        <v>84.89</v>
      </c>
      <c r="H45" s="143">
        <v>85.51</v>
      </c>
      <c r="I45" s="142">
        <v>85.78</v>
      </c>
      <c r="J45" s="142">
        <v>83.95</v>
      </c>
      <c r="K45" s="142">
        <v>86.06</v>
      </c>
      <c r="L45" s="143">
        <v>84.61</v>
      </c>
      <c r="M45" s="142">
        <v>84.79</v>
      </c>
      <c r="N45" s="142">
        <v>82.9</v>
      </c>
      <c r="O45" s="142">
        <v>80.39</v>
      </c>
      <c r="P45" s="142">
        <v>79.28</v>
      </c>
      <c r="Q45" s="142">
        <v>79.86</v>
      </c>
      <c r="R45" s="143">
        <v>79.22</v>
      </c>
      <c r="S45" s="142">
        <v>76.5</v>
      </c>
      <c r="T45" s="142">
        <v>74.8</v>
      </c>
      <c r="U45" s="142">
        <v>75.540000000000006</v>
      </c>
    </row>
    <row r="46" spans="2:21" x14ac:dyDescent="0.15">
      <c r="B46" s="116">
        <v>64</v>
      </c>
      <c r="C46" s="142">
        <v>88.09</v>
      </c>
      <c r="D46" s="142">
        <v>88.33</v>
      </c>
      <c r="E46" s="142">
        <v>86.89</v>
      </c>
      <c r="F46" s="142">
        <v>86.94</v>
      </c>
      <c r="G46" s="142">
        <v>87.42</v>
      </c>
      <c r="H46" s="143">
        <v>87.12</v>
      </c>
      <c r="I46" s="142">
        <v>87.94</v>
      </c>
      <c r="J46" s="142">
        <v>86.95</v>
      </c>
      <c r="K46" s="142">
        <v>88.78</v>
      </c>
      <c r="L46" s="143">
        <v>89.16</v>
      </c>
      <c r="M46" s="142">
        <v>87.71</v>
      </c>
      <c r="N46" s="142">
        <v>87.09</v>
      </c>
      <c r="O46" s="142">
        <v>84.66</v>
      </c>
      <c r="P46" s="142">
        <v>83.45</v>
      </c>
      <c r="Q46" s="142">
        <v>82.77</v>
      </c>
      <c r="R46" s="143">
        <v>83.38</v>
      </c>
      <c r="S46" s="142">
        <v>82.1</v>
      </c>
      <c r="T46" s="142">
        <v>80.75</v>
      </c>
      <c r="U46" s="142">
        <v>80.13</v>
      </c>
    </row>
    <row r="47" spans="2:21" x14ac:dyDescent="0.15">
      <c r="B47" s="116">
        <v>65</v>
      </c>
      <c r="C47" s="142">
        <v>98.27</v>
      </c>
      <c r="D47" s="142">
        <v>97.56</v>
      </c>
      <c r="E47" s="142">
        <v>97.85</v>
      </c>
      <c r="F47" s="142">
        <v>96.14</v>
      </c>
      <c r="G47" s="142">
        <v>95.99</v>
      </c>
      <c r="H47" s="143">
        <v>95.86</v>
      </c>
      <c r="I47" s="142">
        <v>95.03</v>
      </c>
      <c r="J47" s="142">
        <v>93.76</v>
      </c>
      <c r="K47" s="142">
        <v>96.17</v>
      </c>
      <c r="L47" s="143">
        <v>95.6</v>
      </c>
      <c r="M47" s="142">
        <v>95.83</v>
      </c>
      <c r="N47" s="142">
        <v>94.29</v>
      </c>
      <c r="O47" s="142">
        <v>93.51</v>
      </c>
      <c r="P47" s="142">
        <v>88.97</v>
      </c>
      <c r="Q47" s="142">
        <v>87.76</v>
      </c>
      <c r="R47" s="143">
        <v>87.89</v>
      </c>
      <c r="S47" s="142">
        <v>88.11</v>
      </c>
      <c r="T47" s="142">
        <v>86.95</v>
      </c>
      <c r="U47" s="142">
        <v>85.69</v>
      </c>
    </row>
    <row r="48" spans="2:21" x14ac:dyDescent="0.15">
      <c r="B48" s="116">
        <v>66</v>
      </c>
      <c r="C48" s="142">
        <v>100</v>
      </c>
      <c r="D48" s="142">
        <v>100</v>
      </c>
      <c r="E48" s="142">
        <v>100</v>
      </c>
      <c r="F48" s="142">
        <v>100</v>
      </c>
      <c r="G48" s="142">
        <v>97.4</v>
      </c>
      <c r="H48" s="143">
        <v>98.14</v>
      </c>
      <c r="I48" s="142">
        <v>97.69</v>
      </c>
      <c r="J48" s="142">
        <v>96.29</v>
      </c>
      <c r="K48" s="142">
        <v>98.24</v>
      </c>
      <c r="L48" s="143">
        <v>99.29</v>
      </c>
      <c r="M48" s="142">
        <v>98.9</v>
      </c>
      <c r="N48" s="142">
        <v>99.29</v>
      </c>
      <c r="O48" s="142">
        <v>97.61</v>
      </c>
      <c r="P48" s="142">
        <v>98.08</v>
      </c>
      <c r="Q48" s="142">
        <v>96.51</v>
      </c>
      <c r="R48" s="143">
        <v>94.25</v>
      </c>
      <c r="S48" s="142">
        <v>92.68</v>
      </c>
      <c r="T48" s="142">
        <v>91.69</v>
      </c>
      <c r="U48" s="142">
        <v>90.27</v>
      </c>
    </row>
    <row r="49" spans="2:21" x14ac:dyDescent="0.15">
      <c r="B49" s="116">
        <v>67</v>
      </c>
      <c r="C49" s="142">
        <v>100</v>
      </c>
      <c r="D49" s="142">
        <v>100</v>
      </c>
      <c r="E49" s="142">
        <v>100</v>
      </c>
      <c r="F49" s="142">
        <v>100</v>
      </c>
      <c r="G49" s="142">
        <v>99.79</v>
      </c>
      <c r="H49" s="143">
        <v>99.42</v>
      </c>
      <c r="I49" s="142">
        <v>98.86</v>
      </c>
      <c r="J49" s="142">
        <v>100</v>
      </c>
      <c r="K49" s="142">
        <v>99.03</v>
      </c>
      <c r="L49" s="143">
        <v>99.11</v>
      </c>
      <c r="M49" s="142">
        <v>100</v>
      </c>
      <c r="N49" s="142">
        <v>100</v>
      </c>
      <c r="O49" s="142">
        <v>98.91</v>
      </c>
      <c r="P49" s="142">
        <v>97.81</v>
      </c>
      <c r="Q49" s="142">
        <v>99.49</v>
      </c>
      <c r="R49" s="143">
        <v>98.39</v>
      </c>
      <c r="S49" s="142">
        <v>97.6</v>
      </c>
      <c r="T49" s="142">
        <v>97.88</v>
      </c>
      <c r="U49" s="142">
        <v>97.36</v>
      </c>
    </row>
    <row r="50" spans="2:21" x14ac:dyDescent="0.15">
      <c r="B50" s="116">
        <v>68</v>
      </c>
      <c r="C50" s="142">
        <v>100</v>
      </c>
      <c r="D50" s="142">
        <v>100</v>
      </c>
      <c r="E50" s="142">
        <v>100</v>
      </c>
      <c r="F50" s="142">
        <v>100</v>
      </c>
      <c r="G50" s="142">
        <v>100</v>
      </c>
      <c r="H50" s="143">
        <v>100</v>
      </c>
      <c r="I50" s="142">
        <v>100</v>
      </c>
      <c r="J50" s="142">
        <v>96.29</v>
      </c>
      <c r="K50" s="142">
        <v>99.03</v>
      </c>
      <c r="L50" s="143">
        <v>99.45</v>
      </c>
      <c r="M50" s="142">
        <v>99.74</v>
      </c>
      <c r="N50" s="142">
        <v>100</v>
      </c>
      <c r="O50" s="142">
        <v>99.21</v>
      </c>
      <c r="P50" s="142">
        <v>98.85</v>
      </c>
      <c r="Q50" s="142">
        <v>98.36</v>
      </c>
      <c r="R50" s="143">
        <v>100</v>
      </c>
      <c r="S50" s="142">
        <v>99.08</v>
      </c>
      <c r="T50" s="142">
        <v>98.85</v>
      </c>
      <c r="U50" s="142">
        <v>98.76</v>
      </c>
    </row>
    <row r="51" spans="2:21" x14ac:dyDescent="0.15">
      <c r="B51" s="116">
        <v>69</v>
      </c>
      <c r="C51" s="142">
        <v>100</v>
      </c>
      <c r="D51" s="142">
        <v>100</v>
      </c>
      <c r="E51" s="142">
        <v>100</v>
      </c>
      <c r="F51" s="142">
        <v>100</v>
      </c>
      <c r="G51" s="142">
        <v>99.79</v>
      </c>
      <c r="H51" s="143">
        <v>99.42</v>
      </c>
      <c r="I51" s="142">
        <v>98.86</v>
      </c>
      <c r="J51" s="142">
        <v>97.78</v>
      </c>
      <c r="K51" s="142">
        <v>100</v>
      </c>
      <c r="L51" s="143">
        <v>99.68</v>
      </c>
      <c r="M51" s="142">
        <v>99.81</v>
      </c>
      <c r="N51" s="142">
        <v>100</v>
      </c>
      <c r="O51" s="142">
        <v>99.49</v>
      </c>
      <c r="P51" s="142">
        <v>98.6</v>
      </c>
      <c r="Q51" s="142">
        <v>99.02</v>
      </c>
      <c r="R51" s="143">
        <v>98.77</v>
      </c>
      <c r="S51" s="142">
        <v>99.58</v>
      </c>
      <c r="T51" s="142">
        <v>99.4</v>
      </c>
      <c r="U51" s="142">
        <v>98.9</v>
      </c>
    </row>
    <row r="52" spans="2:21" x14ac:dyDescent="0.15">
      <c r="B52" s="117">
        <v>70</v>
      </c>
      <c r="C52" s="145">
        <v>100</v>
      </c>
      <c r="D52" s="145">
        <v>100</v>
      </c>
      <c r="E52" s="145">
        <v>100</v>
      </c>
      <c r="F52" s="145">
        <v>100</v>
      </c>
      <c r="G52" s="145">
        <v>100</v>
      </c>
      <c r="H52" s="146">
        <v>100</v>
      </c>
      <c r="I52" s="145">
        <v>100</v>
      </c>
      <c r="J52" s="145">
        <v>100</v>
      </c>
      <c r="K52" s="145">
        <v>100</v>
      </c>
      <c r="L52" s="146">
        <v>100</v>
      </c>
      <c r="M52" s="145">
        <v>99.44</v>
      </c>
      <c r="N52" s="145">
        <v>100</v>
      </c>
      <c r="O52" s="145">
        <v>100</v>
      </c>
      <c r="P52" s="145">
        <v>98.53</v>
      </c>
      <c r="Q52" s="145">
        <v>98.79</v>
      </c>
      <c r="R52" s="146">
        <v>99.44</v>
      </c>
      <c r="S52" s="145">
        <v>99.69</v>
      </c>
      <c r="T52" s="145">
        <v>99.63</v>
      </c>
      <c r="U52" s="145">
        <v>100</v>
      </c>
    </row>
    <row r="54" spans="2:21" x14ac:dyDescent="0.15">
      <c r="B54" s="189" t="s">
        <v>3</v>
      </c>
      <c r="C54" s="189"/>
      <c r="D54" s="189"/>
      <c r="E54" s="189"/>
      <c r="F54" s="189"/>
      <c r="G54" s="189"/>
      <c r="H54" s="189"/>
      <c r="I54" s="189"/>
      <c r="J54" s="189"/>
      <c r="K54" s="189"/>
      <c r="L54" s="189"/>
      <c r="M54" s="189"/>
      <c r="N54" s="189"/>
      <c r="O54" s="189"/>
      <c r="P54" s="189"/>
      <c r="Q54" s="189"/>
      <c r="R54" s="189"/>
      <c r="S54" s="10"/>
      <c r="T54" s="10"/>
      <c r="U54" s="10"/>
    </row>
    <row r="55" spans="2:21" x14ac:dyDescent="0.15">
      <c r="B55" s="41"/>
      <c r="C55" s="41"/>
      <c r="D55" s="41"/>
      <c r="E55" s="41"/>
      <c r="F55" s="41"/>
      <c r="G55" s="41"/>
      <c r="H55" s="41"/>
      <c r="I55" s="41"/>
      <c r="J55" s="41"/>
      <c r="K55" s="41"/>
      <c r="L55" s="41"/>
      <c r="M55" s="41"/>
      <c r="N55" s="41"/>
      <c r="O55" s="41"/>
      <c r="P55" s="41"/>
      <c r="Q55" s="41"/>
      <c r="R55" s="41"/>
      <c r="S55" s="41"/>
      <c r="T55" s="41"/>
      <c r="U55" s="10" t="s">
        <v>14</v>
      </c>
    </row>
    <row r="56" spans="2:21" x14ac:dyDescent="0.15">
      <c r="B56" s="136" t="s">
        <v>21</v>
      </c>
      <c r="C56" s="137">
        <v>2004</v>
      </c>
      <c r="D56" s="137">
        <v>2005</v>
      </c>
      <c r="E56" s="137">
        <v>2006</v>
      </c>
      <c r="F56" s="137">
        <v>2007</v>
      </c>
      <c r="G56" s="137">
        <v>2008</v>
      </c>
      <c r="H56" s="137">
        <v>2009</v>
      </c>
      <c r="I56" s="137">
        <v>2010</v>
      </c>
      <c r="J56" s="137">
        <v>2011</v>
      </c>
      <c r="K56" s="137">
        <v>2012</v>
      </c>
      <c r="L56" s="137">
        <v>2013</v>
      </c>
      <c r="M56" s="137">
        <v>2014</v>
      </c>
      <c r="N56" s="137">
        <v>2015</v>
      </c>
      <c r="O56" s="137">
        <v>2016</v>
      </c>
      <c r="P56" s="137">
        <v>2017</v>
      </c>
      <c r="Q56" s="138">
        <v>2018</v>
      </c>
      <c r="R56" s="138">
        <v>2019</v>
      </c>
      <c r="S56" s="138">
        <v>2020</v>
      </c>
      <c r="T56" s="138">
        <v>2021</v>
      </c>
      <c r="U56" s="138">
        <v>2022</v>
      </c>
    </row>
    <row r="57" spans="2:21" x14ac:dyDescent="0.15">
      <c r="B57" s="115">
        <v>50</v>
      </c>
      <c r="C57" s="139">
        <v>3.11</v>
      </c>
      <c r="D57" s="139">
        <v>3.17</v>
      </c>
      <c r="E57" s="139">
        <v>3.18</v>
      </c>
      <c r="F57" s="139">
        <v>3.18</v>
      </c>
      <c r="G57" s="139">
        <v>3</v>
      </c>
      <c r="H57" s="139">
        <v>2.9</v>
      </c>
      <c r="I57" s="139">
        <v>2.94</v>
      </c>
      <c r="J57" s="139">
        <v>3.49</v>
      </c>
      <c r="K57" s="139">
        <v>2.6</v>
      </c>
      <c r="L57" s="139">
        <v>1.51</v>
      </c>
      <c r="M57" s="139">
        <v>1.5</v>
      </c>
      <c r="N57" s="140">
        <v>1.42</v>
      </c>
      <c r="O57" s="139">
        <v>1.82</v>
      </c>
      <c r="P57" s="141">
        <v>1.08</v>
      </c>
      <c r="Q57" s="139">
        <v>1.05</v>
      </c>
      <c r="R57" s="139">
        <v>1.07</v>
      </c>
      <c r="S57" s="139">
        <v>0.99</v>
      </c>
      <c r="T57" s="139">
        <v>0.97</v>
      </c>
      <c r="U57" s="139">
        <v>0.93</v>
      </c>
    </row>
    <row r="58" spans="2:21" x14ac:dyDescent="0.15">
      <c r="B58" s="116">
        <v>51</v>
      </c>
      <c r="C58" s="142">
        <v>1.88</v>
      </c>
      <c r="D58" s="142">
        <v>1.61</v>
      </c>
      <c r="E58" s="142">
        <v>1.63</v>
      </c>
      <c r="F58" s="142">
        <v>1.62</v>
      </c>
      <c r="G58" s="142">
        <v>2.33</v>
      </c>
      <c r="H58" s="142">
        <v>2.27</v>
      </c>
      <c r="I58" s="142">
        <v>4</v>
      </c>
      <c r="J58" s="142">
        <v>4.43</v>
      </c>
      <c r="K58" s="142">
        <v>3.45</v>
      </c>
      <c r="L58" s="142">
        <v>1.58</v>
      </c>
      <c r="M58" s="142">
        <v>1.63</v>
      </c>
      <c r="N58" s="143">
        <v>1.6</v>
      </c>
      <c r="O58" s="142">
        <v>1.22</v>
      </c>
      <c r="P58" s="144">
        <v>1.1200000000000001</v>
      </c>
      <c r="Q58" s="142">
        <v>1.1399999999999999</v>
      </c>
      <c r="R58" s="142">
        <v>1.1399999999999999</v>
      </c>
      <c r="S58" s="142">
        <v>0.99</v>
      </c>
      <c r="T58" s="142">
        <v>1.03</v>
      </c>
      <c r="U58" s="142">
        <v>1.02</v>
      </c>
    </row>
    <row r="59" spans="2:21" x14ac:dyDescent="0.15">
      <c r="B59" s="116">
        <v>52</v>
      </c>
      <c r="C59" s="142">
        <v>4.2</v>
      </c>
      <c r="D59" s="142">
        <v>4.3</v>
      </c>
      <c r="E59" s="142">
        <v>4.24</v>
      </c>
      <c r="F59" s="142">
        <v>4.29</v>
      </c>
      <c r="G59" s="142">
        <v>5.17</v>
      </c>
      <c r="H59" s="142">
        <v>5.03</v>
      </c>
      <c r="I59" s="142">
        <v>4.95</v>
      </c>
      <c r="J59" s="142">
        <v>4.0999999999999996</v>
      </c>
      <c r="K59" s="142">
        <v>4.2300000000000004</v>
      </c>
      <c r="L59" s="142">
        <v>2.29</v>
      </c>
      <c r="M59" s="142">
        <v>1.69</v>
      </c>
      <c r="N59" s="143">
        <v>1.68</v>
      </c>
      <c r="O59" s="142">
        <v>2.5499999999999998</v>
      </c>
      <c r="P59" s="144">
        <v>1.37</v>
      </c>
      <c r="Q59" s="142">
        <v>1.22</v>
      </c>
      <c r="R59" s="142">
        <v>1.22</v>
      </c>
      <c r="S59" s="142">
        <v>1.1200000000000001</v>
      </c>
      <c r="T59" s="142">
        <v>1.08</v>
      </c>
      <c r="U59" s="142">
        <v>1.1299999999999999</v>
      </c>
    </row>
    <row r="60" spans="2:21" x14ac:dyDescent="0.15">
      <c r="B60" s="116">
        <v>53</v>
      </c>
      <c r="C60" s="142">
        <v>2.56</v>
      </c>
      <c r="D60" s="142">
        <v>2.17</v>
      </c>
      <c r="E60" s="142">
        <v>2.1800000000000002</v>
      </c>
      <c r="F60" s="142">
        <v>2.1800000000000002</v>
      </c>
      <c r="G60" s="142">
        <v>2.74</v>
      </c>
      <c r="H60" s="142">
        <v>2.67</v>
      </c>
      <c r="I60" s="142">
        <v>4.5199999999999996</v>
      </c>
      <c r="J60" s="142">
        <v>3.74</v>
      </c>
      <c r="K60" s="142">
        <v>4.41</v>
      </c>
      <c r="L60" s="142">
        <v>2.39</v>
      </c>
      <c r="M60" s="142">
        <v>2.37</v>
      </c>
      <c r="N60" s="143">
        <v>1.86</v>
      </c>
      <c r="O60" s="142">
        <v>1.66</v>
      </c>
      <c r="P60" s="144">
        <v>1.53</v>
      </c>
      <c r="Q60" s="142">
        <v>1.45</v>
      </c>
      <c r="R60" s="142">
        <v>1.32</v>
      </c>
      <c r="S60" s="142">
        <v>1.27</v>
      </c>
      <c r="T60" s="142">
        <v>1.17</v>
      </c>
      <c r="U60" s="142">
        <v>1.1499999999999999</v>
      </c>
    </row>
    <row r="61" spans="2:21" x14ac:dyDescent="0.15">
      <c r="B61" s="116">
        <v>54</v>
      </c>
      <c r="C61" s="142">
        <v>2.89</v>
      </c>
      <c r="D61" s="142">
        <v>2.83</v>
      </c>
      <c r="E61" s="142">
        <v>2.7</v>
      </c>
      <c r="F61" s="142">
        <v>2.68</v>
      </c>
      <c r="G61" s="142">
        <v>4.2</v>
      </c>
      <c r="H61" s="142">
        <v>4.0999999999999996</v>
      </c>
      <c r="I61" s="142">
        <v>3.97</v>
      </c>
      <c r="J61" s="142">
        <v>2.84</v>
      </c>
      <c r="K61" s="142">
        <v>4.4800000000000004</v>
      </c>
      <c r="L61" s="142">
        <v>2.58</v>
      </c>
      <c r="M61" s="142">
        <v>2.4900000000000002</v>
      </c>
      <c r="N61" s="143">
        <v>2.5299999999999998</v>
      </c>
      <c r="O61" s="142">
        <v>3.29</v>
      </c>
      <c r="P61" s="144">
        <v>1.97</v>
      </c>
      <c r="Q61" s="142">
        <v>1.65</v>
      </c>
      <c r="R61" s="142">
        <v>1.57</v>
      </c>
      <c r="S61" s="142">
        <v>1.43</v>
      </c>
      <c r="T61" s="142">
        <v>1.31</v>
      </c>
      <c r="U61" s="142">
        <v>1.24</v>
      </c>
    </row>
    <row r="62" spans="2:21" x14ac:dyDescent="0.15">
      <c r="B62" s="116">
        <v>55</v>
      </c>
      <c r="C62" s="142">
        <v>6.61</v>
      </c>
      <c r="D62" s="142">
        <v>6.32</v>
      </c>
      <c r="E62" s="142">
        <v>6</v>
      </c>
      <c r="F62" s="142">
        <v>5.87</v>
      </c>
      <c r="G62" s="142">
        <v>5.76</v>
      </c>
      <c r="H62" s="142">
        <v>5.13</v>
      </c>
      <c r="I62" s="142">
        <v>5.04</v>
      </c>
      <c r="J62" s="142">
        <v>5.27</v>
      </c>
      <c r="K62" s="142">
        <v>3.8</v>
      </c>
      <c r="L62" s="142">
        <v>3.8</v>
      </c>
      <c r="M62" s="142">
        <v>3.7</v>
      </c>
      <c r="N62" s="143">
        <v>3.53</v>
      </c>
      <c r="O62" s="142">
        <v>3.02</v>
      </c>
      <c r="P62" s="144">
        <v>2.44</v>
      </c>
      <c r="Q62" s="142">
        <v>2.36</v>
      </c>
      <c r="R62" s="142">
        <v>1.93</v>
      </c>
      <c r="S62" s="142">
        <v>1.73</v>
      </c>
      <c r="T62" s="142">
        <v>1.58</v>
      </c>
      <c r="U62" s="142">
        <v>1.52</v>
      </c>
    </row>
    <row r="63" spans="2:21" x14ac:dyDescent="0.15">
      <c r="B63" s="116">
        <v>56</v>
      </c>
      <c r="C63" s="142">
        <v>9.41</v>
      </c>
      <c r="D63" s="142">
        <v>9.7200000000000006</v>
      </c>
      <c r="E63" s="142">
        <v>9.6999999999999993</v>
      </c>
      <c r="F63" s="142">
        <v>9.64</v>
      </c>
      <c r="G63" s="142">
        <v>10.43</v>
      </c>
      <c r="H63" s="142">
        <v>6.94</v>
      </c>
      <c r="I63" s="142">
        <v>6.52</v>
      </c>
      <c r="J63" s="142">
        <v>8.26</v>
      </c>
      <c r="K63" s="142">
        <v>6.08</v>
      </c>
      <c r="L63" s="142">
        <v>5.6</v>
      </c>
      <c r="M63" s="142">
        <v>4.7300000000000004</v>
      </c>
      <c r="N63" s="143">
        <v>4.3</v>
      </c>
      <c r="O63" s="142">
        <v>3.62</v>
      </c>
      <c r="P63" s="144">
        <v>3.63</v>
      </c>
      <c r="Q63" s="142">
        <v>2.86</v>
      </c>
      <c r="R63" s="142">
        <v>2.77</v>
      </c>
      <c r="S63" s="142">
        <v>2.35</v>
      </c>
      <c r="T63" s="142">
        <v>1.94</v>
      </c>
      <c r="U63" s="142">
        <v>1.84</v>
      </c>
    </row>
    <row r="64" spans="2:21" x14ac:dyDescent="0.15">
      <c r="B64" s="116">
        <v>57</v>
      </c>
      <c r="C64" s="142">
        <v>12.41</v>
      </c>
      <c r="D64" s="142">
        <v>13.99</v>
      </c>
      <c r="E64" s="142">
        <v>14.68</v>
      </c>
      <c r="F64" s="142">
        <v>15.07</v>
      </c>
      <c r="G64" s="142">
        <v>15.43</v>
      </c>
      <c r="H64" s="142">
        <v>11.6</v>
      </c>
      <c r="I64" s="142">
        <v>8.9700000000000006</v>
      </c>
      <c r="J64" s="142">
        <v>10.199999999999999</v>
      </c>
      <c r="K64" s="142">
        <v>7.88</v>
      </c>
      <c r="L64" s="142">
        <v>6.92</v>
      </c>
      <c r="M64" s="142">
        <v>6.27</v>
      </c>
      <c r="N64" s="143">
        <v>5.59</v>
      </c>
      <c r="O64" s="142">
        <v>5.62</v>
      </c>
      <c r="P64" s="144">
        <v>4.9400000000000004</v>
      </c>
      <c r="Q64" s="142">
        <v>4.57</v>
      </c>
      <c r="R64" s="142">
        <v>3.52</v>
      </c>
      <c r="S64" s="142">
        <v>3.33</v>
      </c>
      <c r="T64" s="142">
        <v>2.92</v>
      </c>
      <c r="U64" s="142">
        <v>2.66</v>
      </c>
    </row>
    <row r="65" spans="2:21" x14ac:dyDescent="0.15">
      <c r="B65" s="116">
        <v>58</v>
      </c>
      <c r="C65" s="142">
        <v>14.04</v>
      </c>
      <c r="D65" s="142">
        <v>15.98</v>
      </c>
      <c r="E65" s="142">
        <v>17.829999999999998</v>
      </c>
      <c r="F65" s="142">
        <v>18.72</v>
      </c>
      <c r="G65" s="142">
        <v>18.3</v>
      </c>
      <c r="H65" s="142">
        <v>16.71</v>
      </c>
      <c r="I65" s="142">
        <v>14.34</v>
      </c>
      <c r="J65" s="142">
        <v>11.64</v>
      </c>
      <c r="K65" s="142">
        <v>9.33</v>
      </c>
      <c r="L65" s="142">
        <v>9.06</v>
      </c>
      <c r="M65" s="142">
        <v>7.85</v>
      </c>
      <c r="N65" s="143">
        <v>7.22</v>
      </c>
      <c r="O65" s="142">
        <v>6.89</v>
      </c>
      <c r="P65" s="144">
        <v>6.73</v>
      </c>
      <c r="Q65" s="142">
        <v>5.98</v>
      </c>
      <c r="R65" s="142">
        <v>5.56</v>
      </c>
      <c r="S65" s="142">
        <v>4.6500000000000004</v>
      </c>
      <c r="T65" s="142">
        <v>3.93</v>
      </c>
      <c r="U65" s="142">
        <v>3.71</v>
      </c>
    </row>
    <row r="66" spans="2:21" x14ac:dyDescent="0.15">
      <c r="B66" s="116">
        <v>59</v>
      </c>
      <c r="C66" s="142">
        <v>14.76</v>
      </c>
      <c r="D66" s="142">
        <v>17.66</v>
      </c>
      <c r="E66" s="142">
        <v>19.89</v>
      </c>
      <c r="F66" s="142">
        <v>21.56</v>
      </c>
      <c r="G66" s="142">
        <v>21.77</v>
      </c>
      <c r="H66" s="142">
        <v>20.350000000000001</v>
      </c>
      <c r="I66" s="142">
        <v>19.079999999999998</v>
      </c>
      <c r="J66" s="142">
        <v>17.21</v>
      </c>
      <c r="K66" s="142">
        <v>11.65</v>
      </c>
      <c r="L66" s="142">
        <v>11.03</v>
      </c>
      <c r="M66" s="142">
        <v>10.28</v>
      </c>
      <c r="N66" s="143">
        <v>9.2200000000000006</v>
      </c>
      <c r="O66" s="142">
        <v>8.67</v>
      </c>
      <c r="P66" s="144">
        <v>7.97</v>
      </c>
      <c r="Q66" s="142">
        <v>7.49</v>
      </c>
      <c r="R66" s="142">
        <v>6.7</v>
      </c>
      <c r="S66" s="142">
        <v>6.35</v>
      </c>
      <c r="T66" s="142">
        <v>5.0999999999999996</v>
      </c>
      <c r="U66" s="142">
        <v>4.67</v>
      </c>
    </row>
    <row r="67" spans="2:21" x14ac:dyDescent="0.15">
      <c r="B67" s="116">
        <v>60</v>
      </c>
      <c r="C67" s="142">
        <v>62.93</v>
      </c>
      <c r="D67" s="142">
        <v>62.22</v>
      </c>
      <c r="E67" s="142">
        <v>63.81</v>
      </c>
      <c r="F67" s="142">
        <v>64.16</v>
      </c>
      <c r="G67" s="142">
        <v>64.260000000000005</v>
      </c>
      <c r="H67" s="142">
        <v>63.35</v>
      </c>
      <c r="I67" s="142">
        <v>62.89</v>
      </c>
      <c r="J67" s="142">
        <v>48.96</v>
      </c>
      <c r="K67" s="142">
        <v>30.86</v>
      </c>
      <c r="L67" s="142">
        <v>29.33</v>
      </c>
      <c r="M67" s="142">
        <v>27.44</v>
      </c>
      <c r="N67" s="143">
        <v>26.32</v>
      </c>
      <c r="O67" s="142">
        <v>24.98</v>
      </c>
      <c r="P67" s="144">
        <v>24.98</v>
      </c>
      <c r="Q67" s="142">
        <v>23.08</v>
      </c>
      <c r="R67" s="142">
        <v>20.68</v>
      </c>
      <c r="S67" s="142">
        <v>18.899999999999999</v>
      </c>
      <c r="T67" s="142">
        <v>16.98</v>
      </c>
      <c r="U67" s="142">
        <v>15.82</v>
      </c>
    </row>
    <row r="68" spans="2:21" x14ac:dyDescent="0.15">
      <c r="B68" s="116">
        <v>61</v>
      </c>
      <c r="C68" s="142">
        <v>73.319999999999993</v>
      </c>
      <c r="D68" s="142">
        <v>72.03</v>
      </c>
      <c r="E68" s="142">
        <v>71.959999999999994</v>
      </c>
      <c r="F68" s="142">
        <v>73.94</v>
      </c>
      <c r="G68" s="142">
        <v>75.42</v>
      </c>
      <c r="H68" s="142">
        <v>75.38</v>
      </c>
      <c r="I68" s="142">
        <v>75.31</v>
      </c>
      <c r="J68" s="142">
        <v>72.28</v>
      </c>
      <c r="K68" s="142">
        <v>71.67</v>
      </c>
      <c r="L68" s="142">
        <v>66.83</v>
      </c>
      <c r="M68" s="142">
        <v>57.47</v>
      </c>
      <c r="N68" s="143">
        <v>42.1</v>
      </c>
      <c r="O68" s="142">
        <v>33.31</v>
      </c>
      <c r="P68" s="144">
        <v>33.450000000000003</v>
      </c>
      <c r="Q68" s="142">
        <v>33.53</v>
      </c>
      <c r="R68" s="142">
        <v>30.66</v>
      </c>
      <c r="S68" s="142">
        <v>28.63</v>
      </c>
      <c r="T68" s="142">
        <v>26.11</v>
      </c>
      <c r="U68" s="142">
        <v>24.18</v>
      </c>
    </row>
    <row r="69" spans="2:21" x14ac:dyDescent="0.15">
      <c r="B69" s="116">
        <v>62</v>
      </c>
      <c r="C69" s="142">
        <v>75.33</v>
      </c>
      <c r="D69" s="142">
        <v>76.7</v>
      </c>
      <c r="E69" s="142">
        <v>75.349999999999994</v>
      </c>
      <c r="F69" s="142">
        <v>75.59</v>
      </c>
      <c r="G69" s="142">
        <v>78.19</v>
      </c>
      <c r="H69" s="142">
        <v>78.790000000000006</v>
      </c>
      <c r="I69" s="142">
        <v>79.150000000000006</v>
      </c>
      <c r="J69" s="142">
        <v>77.77</v>
      </c>
      <c r="K69" s="142">
        <v>76.89</v>
      </c>
      <c r="L69" s="142">
        <v>75.709999999999994</v>
      </c>
      <c r="M69" s="142">
        <v>73.930000000000007</v>
      </c>
      <c r="N69" s="143">
        <v>73.58</v>
      </c>
      <c r="O69" s="142">
        <v>69.010000000000005</v>
      </c>
      <c r="P69" s="144">
        <v>65.430000000000007</v>
      </c>
      <c r="Q69" s="142">
        <v>65.650000000000006</v>
      </c>
      <c r="R69" s="142">
        <v>65.03</v>
      </c>
      <c r="S69" s="142">
        <v>61.06</v>
      </c>
      <c r="T69" s="142">
        <v>61.52</v>
      </c>
      <c r="U69" s="142">
        <v>59.67</v>
      </c>
    </row>
    <row r="70" spans="2:21" x14ac:dyDescent="0.15">
      <c r="B70" s="116">
        <v>63</v>
      </c>
      <c r="C70" s="142">
        <v>78.72</v>
      </c>
      <c r="D70" s="142">
        <v>77.86</v>
      </c>
      <c r="E70" s="142">
        <v>79.27</v>
      </c>
      <c r="F70" s="142">
        <v>78.010000000000005</v>
      </c>
      <c r="G70" s="142">
        <v>79.28</v>
      </c>
      <c r="H70" s="142">
        <v>80.790000000000006</v>
      </c>
      <c r="I70" s="142">
        <v>81.8</v>
      </c>
      <c r="J70" s="142">
        <v>81.319999999999993</v>
      </c>
      <c r="K70" s="142">
        <v>81.040000000000006</v>
      </c>
      <c r="L70" s="142">
        <v>80.3</v>
      </c>
      <c r="M70" s="142">
        <v>79.75</v>
      </c>
      <c r="N70" s="143">
        <v>77.849999999999994</v>
      </c>
      <c r="O70" s="142">
        <v>76.319999999999993</v>
      </c>
      <c r="P70" s="144">
        <v>75.42</v>
      </c>
      <c r="Q70" s="142">
        <v>75.95</v>
      </c>
      <c r="R70" s="142">
        <v>76.05</v>
      </c>
      <c r="S70" s="142">
        <v>74</v>
      </c>
      <c r="T70" s="142">
        <v>71.900000000000006</v>
      </c>
      <c r="U70" s="142">
        <v>73.12</v>
      </c>
    </row>
    <row r="71" spans="2:21" x14ac:dyDescent="0.15">
      <c r="B71" s="116">
        <v>64</v>
      </c>
      <c r="C71" s="142">
        <v>79.98</v>
      </c>
      <c r="D71" s="142">
        <v>80.47</v>
      </c>
      <c r="E71" s="142">
        <v>79.58</v>
      </c>
      <c r="F71" s="142">
        <v>80.64</v>
      </c>
      <c r="G71" s="142">
        <v>81.010000000000005</v>
      </c>
      <c r="H71" s="142">
        <v>81.7</v>
      </c>
      <c r="I71" s="142">
        <v>83.35</v>
      </c>
      <c r="J71" s="142">
        <v>83.22</v>
      </c>
      <c r="K71" s="142">
        <v>84.12</v>
      </c>
      <c r="L71" s="142">
        <v>83.75</v>
      </c>
      <c r="M71" s="142">
        <v>83.05</v>
      </c>
      <c r="N71" s="143">
        <v>81.86</v>
      </c>
      <c r="O71" s="142">
        <v>79.95</v>
      </c>
      <c r="P71" s="144">
        <v>79.28</v>
      </c>
      <c r="Q71" s="142">
        <v>78.760000000000005</v>
      </c>
      <c r="R71" s="142">
        <v>80.33</v>
      </c>
      <c r="S71" s="142">
        <v>79.52</v>
      </c>
      <c r="T71" s="142">
        <v>78.290000000000006</v>
      </c>
      <c r="U71" s="142">
        <v>77.38</v>
      </c>
    </row>
    <row r="72" spans="2:21" x14ac:dyDescent="0.15">
      <c r="B72" s="116">
        <v>65</v>
      </c>
      <c r="C72" s="142">
        <v>99.11</v>
      </c>
      <c r="D72" s="142">
        <v>98.24</v>
      </c>
      <c r="E72" s="142">
        <v>98.09</v>
      </c>
      <c r="F72" s="142">
        <v>96.34</v>
      </c>
      <c r="G72" s="142">
        <v>96.26</v>
      </c>
      <c r="H72" s="142">
        <v>95.8</v>
      </c>
      <c r="I72" s="142">
        <v>95.48</v>
      </c>
      <c r="J72" s="142">
        <v>95.2</v>
      </c>
      <c r="K72" s="142">
        <v>96.44</v>
      </c>
      <c r="L72" s="142">
        <v>95.77</v>
      </c>
      <c r="M72" s="142">
        <v>94.92</v>
      </c>
      <c r="N72" s="143">
        <v>93.28</v>
      </c>
      <c r="O72" s="142">
        <v>90.65</v>
      </c>
      <c r="P72" s="144">
        <v>84.59</v>
      </c>
      <c r="Q72" s="142">
        <v>83.61</v>
      </c>
      <c r="R72" s="142">
        <v>85.17</v>
      </c>
      <c r="S72" s="142">
        <v>85.23</v>
      </c>
      <c r="T72" s="142">
        <v>84.18</v>
      </c>
      <c r="U72" s="142">
        <v>83.05</v>
      </c>
    </row>
    <row r="73" spans="2:21" x14ac:dyDescent="0.15">
      <c r="B73" s="116">
        <v>66</v>
      </c>
      <c r="C73" s="142">
        <v>100</v>
      </c>
      <c r="D73" s="142">
        <v>100</v>
      </c>
      <c r="E73" s="142">
        <v>100</v>
      </c>
      <c r="F73" s="142">
        <v>100</v>
      </c>
      <c r="G73" s="142">
        <v>97.88</v>
      </c>
      <c r="H73" s="142">
        <v>99.65</v>
      </c>
      <c r="I73" s="142">
        <v>99.01</v>
      </c>
      <c r="J73" s="142">
        <v>100</v>
      </c>
      <c r="K73" s="142">
        <v>98.72</v>
      </c>
      <c r="L73" s="142">
        <v>99.62</v>
      </c>
      <c r="M73" s="142">
        <v>99.42</v>
      </c>
      <c r="N73" s="143">
        <v>98.5</v>
      </c>
      <c r="O73" s="142">
        <v>96.85</v>
      </c>
      <c r="P73" s="144">
        <v>97.07</v>
      </c>
      <c r="Q73" s="142">
        <v>95.01</v>
      </c>
      <c r="R73" s="142">
        <v>93.69</v>
      </c>
      <c r="S73" s="142">
        <v>90.36</v>
      </c>
      <c r="T73" s="142">
        <v>88.68</v>
      </c>
      <c r="U73" s="142">
        <v>87.5</v>
      </c>
    </row>
    <row r="74" spans="2:21" x14ac:dyDescent="0.15">
      <c r="B74" s="116">
        <v>67</v>
      </c>
      <c r="C74" s="142">
        <v>100</v>
      </c>
      <c r="D74" s="142">
        <v>100</v>
      </c>
      <c r="E74" s="142">
        <v>100</v>
      </c>
      <c r="F74" s="142">
        <v>100</v>
      </c>
      <c r="G74" s="142">
        <v>100</v>
      </c>
      <c r="H74" s="142">
        <v>100</v>
      </c>
      <c r="I74" s="142">
        <v>100</v>
      </c>
      <c r="J74" s="142">
        <v>100</v>
      </c>
      <c r="K74" s="142">
        <v>99.03</v>
      </c>
      <c r="L74" s="142">
        <v>99.39</v>
      </c>
      <c r="M74" s="142">
        <v>100</v>
      </c>
      <c r="N74" s="143">
        <v>100</v>
      </c>
      <c r="O74" s="142">
        <v>98.44</v>
      </c>
      <c r="P74" s="144">
        <v>97.37</v>
      </c>
      <c r="Q74" s="142">
        <v>98.45</v>
      </c>
      <c r="R74" s="142">
        <v>99.1</v>
      </c>
      <c r="S74" s="142">
        <v>97.26</v>
      </c>
      <c r="T74" s="142">
        <v>96.98</v>
      </c>
      <c r="U74" s="142">
        <v>96.25</v>
      </c>
    </row>
    <row r="75" spans="2:21" x14ac:dyDescent="0.15">
      <c r="B75" s="116">
        <v>68</v>
      </c>
      <c r="C75" s="142">
        <v>100</v>
      </c>
      <c r="D75" s="142">
        <v>100</v>
      </c>
      <c r="E75" s="142">
        <v>100</v>
      </c>
      <c r="F75" s="142">
        <v>100</v>
      </c>
      <c r="G75" s="142">
        <v>100</v>
      </c>
      <c r="H75" s="142">
        <v>100</v>
      </c>
      <c r="I75" s="142">
        <v>100</v>
      </c>
      <c r="J75" s="142">
        <v>100</v>
      </c>
      <c r="K75" s="142">
        <v>99.47</v>
      </c>
      <c r="L75" s="142">
        <v>99.48</v>
      </c>
      <c r="M75" s="142">
        <v>100</v>
      </c>
      <c r="N75" s="143">
        <v>100</v>
      </c>
      <c r="O75" s="142">
        <v>99.76</v>
      </c>
      <c r="P75" s="144">
        <v>98.71</v>
      </c>
      <c r="Q75" s="142">
        <v>98.03</v>
      </c>
      <c r="R75" s="142">
        <v>100</v>
      </c>
      <c r="S75" s="142">
        <v>98.68</v>
      </c>
      <c r="T75" s="142">
        <v>98.38</v>
      </c>
      <c r="U75" s="142">
        <v>98.14</v>
      </c>
    </row>
    <row r="76" spans="2:21" x14ac:dyDescent="0.15">
      <c r="B76" s="116">
        <v>69</v>
      </c>
      <c r="C76" s="142">
        <v>100</v>
      </c>
      <c r="D76" s="142">
        <v>100</v>
      </c>
      <c r="E76" s="142">
        <v>100</v>
      </c>
      <c r="F76" s="142">
        <v>100</v>
      </c>
      <c r="G76" s="142">
        <v>100</v>
      </c>
      <c r="H76" s="142">
        <v>100</v>
      </c>
      <c r="I76" s="142">
        <v>100</v>
      </c>
      <c r="J76" s="142">
        <v>99.27</v>
      </c>
      <c r="K76" s="142">
        <v>100</v>
      </c>
      <c r="L76" s="142">
        <v>100</v>
      </c>
      <c r="M76" s="142">
        <v>99.63</v>
      </c>
      <c r="N76" s="143">
        <v>100</v>
      </c>
      <c r="O76" s="142">
        <v>100</v>
      </c>
      <c r="P76" s="144">
        <v>99.55</v>
      </c>
      <c r="Q76" s="142">
        <v>99.05</v>
      </c>
      <c r="R76" s="142">
        <v>99.97</v>
      </c>
      <c r="S76" s="142">
        <v>99.91</v>
      </c>
      <c r="T76" s="142">
        <v>98.93</v>
      </c>
      <c r="U76" s="142">
        <v>98.67</v>
      </c>
    </row>
    <row r="77" spans="2:21" x14ac:dyDescent="0.15">
      <c r="B77" s="117">
        <v>70</v>
      </c>
      <c r="C77" s="145">
        <v>100</v>
      </c>
      <c r="D77" s="145">
        <v>100</v>
      </c>
      <c r="E77" s="145">
        <v>100</v>
      </c>
      <c r="F77" s="145">
        <v>100</v>
      </c>
      <c r="G77" s="145">
        <v>100</v>
      </c>
      <c r="H77" s="145">
        <v>100</v>
      </c>
      <c r="I77" s="145">
        <v>100</v>
      </c>
      <c r="J77" s="145">
        <v>100</v>
      </c>
      <c r="K77" s="145">
        <v>100</v>
      </c>
      <c r="L77" s="145">
        <v>100</v>
      </c>
      <c r="M77" s="145">
        <v>100</v>
      </c>
      <c r="N77" s="146">
        <v>99.9</v>
      </c>
      <c r="O77" s="145">
        <v>100</v>
      </c>
      <c r="P77" s="147">
        <v>99.63</v>
      </c>
      <c r="Q77" s="145">
        <v>99.81</v>
      </c>
      <c r="R77" s="145">
        <v>100</v>
      </c>
      <c r="S77" s="145">
        <v>100</v>
      </c>
      <c r="T77" s="145">
        <v>100</v>
      </c>
      <c r="U77" s="145">
        <v>100</v>
      </c>
    </row>
    <row r="78" spans="2:21" ht="9.75" customHeight="1" x14ac:dyDescent="0.15"/>
    <row r="79" spans="2:21" ht="54" customHeight="1" x14ac:dyDescent="0.15">
      <c r="B79" s="183" t="s">
        <v>41</v>
      </c>
      <c r="C79" s="183"/>
      <c r="D79" s="183"/>
      <c r="E79" s="183"/>
      <c r="F79" s="183"/>
      <c r="G79" s="183"/>
      <c r="H79" s="183"/>
      <c r="I79" s="183"/>
      <c r="J79" s="183"/>
      <c r="K79" s="183"/>
      <c r="L79" s="183"/>
      <c r="M79" s="183"/>
      <c r="N79" s="183"/>
      <c r="O79" s="183"/>
      <c r="P79" s="183"/>
      <c r="Q79" s="183"/>
      <c r="R79" s="183"/>
      <c r="S79" s="183"/>
      <c r="T79" s="183"/>
      <c r="U79" s="183"/>
    </row>
    <row r="81" spans="2:15" x14ac:dyDescent="0.15">
      <c r="D81" s="87"/>
      <c r="E81" s="87"/>
      <c r="F81" s="87"/>
    </row>
    <row r="83" spans="2:15" x14ac:dyDescent="0.15">
      <c r="B83" s="183"/>
      <c r="C83" s="185"/>
      <c r="D83" s="185"/>
      <c r="E83" s="185"/>
      <c r="F83" s="185"/>
      <c r="G83" s="185"/>
      <c r="H83" s="185"/>
      <c r="I83" s="185"/>
      <c r="J83" s="185"/>
      <c r="K83" s="185"/>
      <c r="L83" s="185"/>
      <c r="M83" s="185"/>
      <c r="N83" s="185"/>
      <c r="O83" s="185"/>
    </row>
  </sheetData>
  <mergeCells count="6">
    <mergeCell ref="B83:O83"/>
    <mergeCell ref="B2:R2"/>
    <mergeCell ref="B54:R54"/>
    <mergeCell ref="B4:R4"/>
    <mergeCell ref="B29:R29"/>
    <mergeCell ref="B79:U79"/>
  </mergeCells>
  <pageMargins left="0.78740157499999996" right="0.78740157499999996" top="0.984251969" bottom="0.984251969"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42"/>
  <sheetViews>
    <sheetView showGridLines="0" zoomScale="110" zoomScaleNormal="110" zoomScalePageLayoutView="110" workbookViewId="0"/>
  </sheetViews>
  <sheetFormatPr baseColWidth="10" defaultColWidth="11.3984375" defaultRowHeight="11" x14ac:dyDescent="0.15"/>
  <cols>
    <col min="1" max="1" width="3" style="43" customWidth="1"/>
    <col min="2" max="2" width="8.796875" style="43" customWidth="1"/>
    <col min="3" max="3" width="14.59765625" style="43" customWidth="1"/>
    <col min="4" max="4" width="17.796875" style="43" customWidth="1"/>
    <col min="5" max="5" width="17.59765625" style="43" customWidth="1"/>
    <col min="6" max="6" width="8.796875" style="43" customWidth="1"/>
    <col min="7" max="16384" width="11.3984375" style="43"/>
  </cols>
  <sheetData>
    <row r="2" spans="2:8" ht="27" customHeight="1" x14ac:dyDescent="0.15">
      <c r="B2" s="192" t="s">
        <v>39</v>
      </c>
      <c r="C2" s="192"/>
      <c r="D2" s="192"/>
      <c r="E2" s="192"/>
    </row>
    <row r="3" spans="2:8" x14ac:dyDescent="0.15">
      <c r="B3" s="44"/>
      <c r="C3" s="44"/>
      <c r="D3" s="44"/>
      <c r="E3" s="44"/>
    </row>
    <row r="4" spans="2:8" x14ac:dyDescent="0.15">
      <c r="B4" s="151"/>
      <c r="C4" s="152" t="s">
        <v>4</v>
      </c>
      <c r="D4" s="152" t="s">
        <v>5</v>
      </c>
      <c r="E4" s="152" t="s">
        <v>3</v>
      </c>
    </row>
    <row r="5" spans="2:8" x14ac:dyDescent="0.15">
      <c r="B5" s="155">
        <v>1926</v>
      </c>
      <c r="C5" s="158">
        <v>62.49</v>
      </c>
      <c r="D5" s="161">
        <v>60.76</v>
      </c>
      <c r="E5" s="175">
        <v>61.61</v>
      </c>
    </row>
    <row r="6" spans="2:8" x14ac:dyDescent="0.15">
      <c r="B6" s="156"/>
      <c r="C6" s="159"/>
      <c r="D6" s="162"/>
      <c r="E6" s="176"/>
    </row>
    <row r="7" spans="2:8" x14ac:dyDescent="0.15">
      <c r="B7" s="156">
        <v>1928</v>
      </c>
      <c r="C7" s="159">
        <v>62.08</v>
      </c>
      <c r="D7" s="162">
        <v>60.18</v>
      </c>
      <c r="E7" s="176">
        <v>61.16</v>
      </c>
    </row>
    <row r="8" spans="2:8" x14ac:dyDescent="0.15">
      <c r="B8" s="156"/>
      <c r="C8" s="159"/>
      <c r="D8" s="162"/>
      <c r="E8" s="176"/>
    </row>
    <row r="9" spans="2:8" x14ac:dyDescent="0.15">
      <c r="B9" s="156">
        <v>1930</v>
      </c>
      <c r="C9" s="159">
        <v>61.86</v>
      </c>
      <c r="D9" s="162">
        <v>59.94</v>
      </c>
      <c r="E9" s="176">
        <v>60.91</v>
      </c>
    </row>
    <row r="10" spans="2:8" x14ac:dyDescent="0.15">
      <c r="B10" s="156"/>
      <c r="C10" s="159"/>
      <c r="D10" s="162"/>
      <c r="E10" s="176"/>
    </row>
    <row r="11" spans="2:8" x14ac:dyDescent="0.15">
      <c r="B11" s="156">
        <v>1932</v>
      </c>
      <c r="C11" s="159">
        <v>61.81</v>
      </c>
      <c r="D11" s="162">
        <v>59.82</v>
      </c>
      <c r="E11" s="176">
        <v>60.82</v>
      </c>
    </row>
    <row r="12" spans="2:8" x14ac:dyDescent="0.15">
      <c r="B12" s="156"/>
      <c r="C12" s="159"/>
      <c r="D12" s="162"/>
      <c r="E12" s="176"/>
    </row>
    <row r="13" spans="2:8" x14ac:dyDescent="0.15">
      <c r="B13" s="156">
        <v>1934</v>
      </c>
      <c r="C13" s="159">
        <v>61.74</v>
      </c>
      <c r="D13" s="162">
        <v>59.8</v>
      </c>
      <c r="E13" s="176">
        <v>60.77</v>
      </c>
    </row>
    <row r="14" spans="2:8" x14ac:dyDescent="0.15">
      <c r="B14" s="156"/>
      <c r="C14" s="159"/>
      <c r="D14" s="162"/>
      <c r="E14" s="176"/>
      <c r="H14" s="45"/>
    </row>
    <row r="15" spans="2:8" x14ac:dyDescent="0.15">
      <c r="B15" s="156">
        <v>1936</v>
      </c>
      <c r="C15" s="159">
        <v>61.7</v>
      </c>
      <c r="D15" s="162">
        <v>60.04</v>
      </c>
      <c r="E15" s="176">
        <v>60.89</v>
      </c>
      <c r="H15" s="46"/>
    </row>
    <row r="16" spans="2:8" x14ac:dyDescent="0.15">
      <c r="B16" s="156"/>
      <c r="C16" s="159"/>
      <c r="D16" s="162"/>
      <c r="E16" s="176"/>
    </row>
    <row r="17" spans="2:8" x14ac:dyDescent="0.15">
      <c r="B17" s="156">
        <v>1938</v>
      </c>
      <c r="C17" s="159">
        <v>61.59</v>
      </c>
      <c r="D17" s="162">
        <v>60.16</v>
      </c>
      <c r="E17" s="176">
        <v>60.88</v>
      </c>
    </row>
    <row r="18" spans="2:8" x14ac:dyDescent="0.15">
      <c r="B18" s="156"/>
      <c r="C18" s="159"/>
      <c r="D18" s="162"/>
      <c r="E18" s="176"/>
    </row>
    <row r="19" spans="2:8" x14ac:dyDescent="0.15">
      <c r="B19" s="156">
        <v>1940</v>
      </c>
      <c r="C19" s="159">
        <v>61.53</v>
      </c>
      <c r="D19" s="162">
        <v>60.23</v>
      </c>
      <c r="E19" s="176">
        <v>60.88</v>
      </c>
    </row>
    <row r="20" spans="2:8" x14ac:dyDescent="0.15">
      <c r="B20" s="156"/>
      <c r="C20" s="159"/>
      <c r="D20" s="162"/>
      <c r="E20" s="176"/>
    </row>
    <row r="21" spans="2:8" x14ac:dyDescent="0.15">
      <c r="B21" s="156">
        <v>1942</v>
      </c>
      <c r="C21" s="159">
        <v>61.48</v>
      </c>
      <c r="D21" s="162">
        <v>60.34</v>
      </c>
      <c r="E21" s="176">
        <v>60.92</v>
      </c>
    </row>
    <row r="22" spans="2:8" x14ac:dyDescent="0.15">
      <c r="B22" s="156"/>
      <c r="C22" s="159"/>
      <c r="D22" s="162"/>
      <c r="E22" s="176"/>
    </row>
    <row r="23" spans="2:8" x14ac:dyDescent="0.15">
      <c r="B23" s="156">
        <v>1944</v>
      </c>
      <c r="C23" s="159">
        <v>61.35</v>
      </c>
      <c r="D23" s="162">
        <v>60.36</v>
      </c>
      <c r="E23" s="176">
        <v>60.85</v>
      </c>
    </row>
    <row r="24" spans="2:8" x14ac:dyDescent="0.15">
      <c r="B24" s="156"/>
      <c r="C24" s="159"/>
      <c r="D24" s="162"/>
      <c r="E24" s="176"/>
    </row>
    <row r="25" spans="2:8" x14ac:dyDescent="0.15">
      <c r="B25" s="156">
        <v>1946</v>
      </c>
      <c r="C25" s="159">
        <v>61.14</v>
      </c>
      <c r="D25" s="162">
        <v>60.08</v>
      </c>
      <c r="E25" s="176">
        <v>60.62</v>
      </c>
    </row>
    <row r="26" spans="2:8" x14ac:dyDescent="0.15">
      <c r="B26" s="156">
        <v>1947</v>
      </c>
      <c r="C26" s="159">
        <v>61.1</v>
      </c>
      <c r="D26" s="162">
        <v>60.03</v>
      </c>
      <c r="E26" s="176">
        <v>60.56</v>
      </c>
    </row>
    <row r="27" spans="2:8" x14ac:dyDescent="0.15">
      <c r="B27" s="156">
        <v>1948</v>
      </c>
      <c r="C27" s="159">
        <v>61.03</v>
      </c>
      <c r="D27" s="162">
        <v>59.94</v>
      </c>
      <c r="E27" s="176">
        <v>60.49</v>
      </c>
    </row>
    <row r="28" spans="2:8" x14ac:dyDescent="0.15">
      <c r="B28" s="156">
        <v>1949</v>
      </c>
      <c r="C28" s="159">
        <v>60.97</v>
      </c>
      <c r="D28" s="162">
        <v>59.93</v>
      </c>
      <c r="E28" s="176">
        <v>60.45</v>
      </c>
    </row>
    <row r="29" spans="2:8" x14ac:dyDescent="0.15">
      <c r="B29" s="156">
        <v>1950</v>
      </c>
      <c r="C29" s="159">
        <v>60.9</v>
      </c>
      <c r="D29" s="162">
        <v>60.01</v>
      </c>
      <c r="E29" s="176">
        <v>60.46</v>
      </c>
    </row>
    <row r="30" spans="2:8" x14ac:dyDescent="0.15">
      <c r="B30" s="156">
        <v>1951</v>
      </c>
      <c r="C30" s="159">
        <v>61.06</v>
      </c>
      <c r="D30" s="162">
        <v>60.05</v>
      </c>
      <c r="E30" s="176">
        <v>60.57</v>
      </c>
      <c r="H30" s="46"/>
    </row>
    <row r="31" spans="2:8" x14ac:dyDescent="0.15">
      <c r="B31" s="156">
        <v>1952</v>
      </c>
      <c r="C31" s="159">
        <v>61.51</v>
      </c>
      <c r="D31" s="162">
        <v>60.43</v>
      </c>
      <c r="E31" s="176">
        <v>60.98</v>
      </c>
    </row>
    <row r="32" spans="2:8" x14ac:dyDescent="0.15">
      <c r="B32" s="156">
        <v>1953</v>
      </c>
      <c r="C32" s="159">
        <v>61.71</v>
      </c>
      <c r="D32" s="162">
        <v>60.83</v>
      </c>
      <c r="E32" s="176">
        <v>61.28</v>
      </c>
    </row>
    <row r="33" spans="2:8" x14ac:dyDescent="0.15">
      <c r="B33" s="156">
        <v>1954</v>
      </c>
      <c r="C33" s="159">
        <v>61.86</v>
      </c>
      <c r="D33" s="162">
        <v>61.1</v>
      </c>
      <c r="E33" s="176">
        <v>61.5</v>
      </c>
    </row>
    <row r="34" spans="2:8" x14ac:dyDescent="0.15">
      <c r="B34" s="157">
        <v>1955</v>
      </c>
      <c r="C34" s="160">
        <v>61.99</v>
      </c>
      <c r="D34" s="163">
        <v>61.15</v>
      </c>
      <c r="E34" s="177">
        <v>61.59</v>
      </c>
    </row>
    <row r="35" spans="2:8" x14ac:dyDescent="0.15">
      <c r="B35" s="153"/>
      <c r="C35" s="154"/>
      <c r="D35" s="154"/>
      <c r="E35" s="154"/>
      <c r="F35" s="47"/>
    </row>
    <row r="36" spans="2:8" ht="158" customHeight="1" x14ac:dyDescent="0.15">
      <c r="B36" s="190" t="s">
        <v>43</v>
      </c>
      <c r="C36" s="191"/>
      <c r="D36" s="191"/>
      <c r="E36" s="191"/>
    </row>
    <row r="37" spans="2:8" x14ac:dyDescent="0.15">
      <c r="B37" s="48"/>
      <c r="C37" s="48"/>
    </row>
    <row r="38" spans="2:8" ht="11.25" customHeight="1" x14ac:dyDescent="0.15"/>
    <row r="39" spans="2:8" ht="132" customHeight="1" x14ac:dyDescent="0.15">
      <c r="B39" s="193"/>
      <c r="C39" s="190"/>
      <c r="D39" s="190"/>
      <c r="E39" s="190"/>
      <c r="F39" s="190"/>
      <c r="G39" s="190"/>
      <c r="H39" s="190"/>
    </row>
    <row r="40" spans="2:8" x14ac:dyDescent="0.15">
      <c r="B40" s="190"/>
      <c r="C40" s="190"/>
      <c r="D40" s="190"/>
      <c r="E40" s="190"/>
      <c r="F40" s="190"/>
      <c r="G40" s="190"/>
      <c r="H40" s="190"/>
    </row>
    <row r="41" spans="2:8" x14ac:dyDescent="0.15">
      <c r="B41" s="190"/>
      <c r="C41" s="190"/>
      <c r="D41" s="190"/>
      <c r="E41" s="190"/>
      <c r="F41" s="190"/>
      <c r="G41" s="190"/>
      <c r="H41" s="190"/>
    </row>
    <row r="42" spans="2:8" hidden="1" x14ac:dyDescent="0.15">
      <c r="B42" s="190"/>
      <c r="C42" s="190"/>
      <c r="D42" s="190"/>
      <c r="E42" s="190"/>
      <c r="F42" s="190"/>
      <c r="G42" s="190"/>
      <c r="H42" s="190"/>
    </row>
  </sheetData>
  <mergeCells count="3">
    <mergeCell ref="B36:E36"/>
    <mergeCell ref="B2:E2"/>
    <mergeCell ref="B39:H42"/>
  </mergeCells>
  <pageMargins left="0.78740157499999996" right="0.78740157499999996" top="0.984251969" bottom="0.984251969" header="0.4921259845" footer="0.4921259845"/>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44"/>
  <sheetViews>
    <sheetView showGridLines="0" workbookViewId="0"/>
  </sheetViews>
  <sheetFormatPr baseColWidth="10" defaultColWidth="9.19921875" defaultRowHeight="11" x14ac:dyDescent="0.15"/>
  <cols>
    <col min="1" max="1" width="3" style="49" customWidth="1"/>
    <col min="2" max="2" width="28.796875" style="49" bestFit="1" customWidth="1"/>
    <col min="3" max="15" width="7.19921875" style="49" customWidth="1"/>
    <col min="16" max="17" width="13.796875" style="49" customWidth="1"/>
    <col min="18" max="18" width="11.19921875" style="49" customWidth="1"/>
    <col min="19" max="16384" width="9.19921875" style="49"/>
  </cols>
  <sheetData>
    <row r="2" spans="2:18" x14ac:dyDescent="0.15">
      <c r="B2" s="194" t="s">
        <v>13</v>
      </c>
      <c r="C2" s="194"/>
      <c r="D2" s="194"/>
      <c r="E2" s="194"/>
      <c r="F2" s="194"/>
      <c r="G2" s="194"/>
      <c r="H2" s="194"/>
      <c r="I2" s="194"/>
      <c r="J2" s="194"/>
      <c r="K2" s="194"/>
      <c r="L2" s="194"/>
    </row>
    <row r="3" spans="2:18" x14ac:dyDescent="0.15">
      <c r="B3" s="50"/>
      <c r="C3" s="50"/>
      <c r="D3" s="50"/>
      <c r="E3" s="50"/>
      <c r="F3" s="50"/>
      <c r="G3" s="50"/>
      <c r="H3" s="50"/>
      <c r="I3" s="50"/>
      <c r="J3" s="50"/>
      <c r="K3" s="50"/>
      <c r="L3" s="50"/>
    </row>
    <row r="4" spans="2:18" x14ac:dyDescent="0.15">
      <c r="B4" s="51"/>
      <c r="C4" s="51"/>
      <c r="D4" s="51"/>
      <c r="E4" s="51"/>
      <c r="F4" s="51"/>
      <c r="G4" s="51"/>
      <c r="H4" s="51"/>
      <c r="I4" s="51"/>
      <c r="K4" s="52"/>
      <c r="L4" s="52"/>
      <c r="M4" s="52"/>
      <c r="N4" s="52"/>
      <c r="O4" s="52"/>
      <c r="P4" s="52"/>
      <c r="R4" s="52" t="s">
        <v>23</v>
      </c>
    </row>
    <row r="5" spans="2:18" x14ac:dyDescent="0.15">
      <c r="B5" s="53"/>
      <c r="C5" s="54">
        <v>1940</v>
      </c>
      <c r="D5" s="54">
        <v>1941</v>
      </c>
      <c r="E5" s="54">
        <v>1942</v>
      </c>
      <c r="F5" s="54">
        <v>1943</v>
      </c>
      <c r="G5" s="54">
        <v>1944</v>
      </c>
      <c r="H5" s="54">
        <v>1945</v>
      </c>
      <c r="I5" s="54">
        <v>1946</v>
      </c>
      <c r="J5" s="54">
        <v>1947</v>
      </c>
      <c r="K5" s="54">
        <v>1948</v>
      </c>
      <c r="L5" s="54">
        <v>1949</v>
      </c>
      <c r="M5" s="54">
        <v>1950</v>
      </c>
      <c r="N5" s="54">
        <v>1951</v>
      </c>
      <c r="O5" s="54">
        <v>1952</v>
      </c>
      <c r="P5" s="54">
        <v>1953</v>
      </c>
      <c r="Q5" s="54">
        <v>1954</v>
      </c>
      <c r="R5" s="54">
        <v>1955</v>
      </c>
    </row>
    <row r="6" spans="2:18" ht="12" x14ac:dyDescent="0.15">
      <c r="B6" s="55" t="s">
        <v>30</v>
      </c>
      <c r="C6" s="56">
        <v>61.7</v>
      </c>
      <c r="D6" s="56">
        <v>61.6</v>
      </c>
      <c r="E6" s="56">
        <v>61.7</v>
      </c>
      <c r="F6" s="56">
        <v>61.6</v>
      </c>
      <c r="G6" s="56">
        <v>61.6</v>
      </c>
      <c r="H6" s="56">
        <v>61.5</v>
      </c>
      <c r="I6" s="56">
        <v>61.3</v>
      </c>
      <c r="J6" s="56">
        <v>61.1</v>
      </c>
      <c r="K6" s="56">
        <v>61.1</v>
      </c>
      <c r="L6" s="56">
        <v>61</v>
      </c>
      <c r="M6" s="56">
        <v>61</v>
      </c>
      <c r="N6" s="56">
        <v>61.2</v>
      </c>
      <c r="O6" s="56">
        <v>61.7</v>
      </c>
      <c r="P6" s="56">
        <v>62.1</v>
      </c>
      <c r="Q6" s="56">
        <v>62.3</v>
      </c>
      <c r="R6" s="56">
        <v>62.5</v>
      </c>
    </row>
    <row r="7" spans="2:18" x14ac:dyDescent="0.15">
      <c r="B7" s="57" t="s">
        <v>0</v>
      </c>
      <c r="C7" s="58">
        <v>61.3</v>
      </c>
      <c r="D7" s="58">
        <v>61.2</v>
      </c>
      <c r="E7" s="58">
        <v>61.2</v>
      </c>
      <c r="F7" s="58">
        <v>61.2</v>
      </c>
      <c r="G7" s="58">
        <v>60.9</v>
      </c>
      <c r="H7" s="58">
        <v>60.9</v>
      </c>
      <c r="I7" s="58">
        <v>60.8</v>
      </c>
      <c r="J7" s="58">
        <v>60.5</v>
      </c>
      <c r="K7" s="58">
        <v>60.7</v>
      </c>
      <c r="L7" s="58">
        <v>60.4</v>
      </c>
      <c r="M7" s="58">
        <v>60.4</v>
      </c>
      <c r="N7" s="58">
        <v>60.6</v>
      </c>
      <c r="O7" s="58">
        <v>60.8</v>
      </c>
      <c r="P7" s="58">
        <v>61.3</v>
      </c>
      <c r="Q7" s="58">
        <v>61.3</v>
      </c>
      <c r="R7" s="58">
        <v>61.7</v>
      </c>
    </row>
    <row r="8" spans="2:18" x14ac:dyDescent="0.15">
      <c r="B8" s="57" t="s">
        <v>1</v>
      </c>
      <c r="C8" s="58">
        <v>60.5</v>
      </c>
      <c r="D8" s="58">
        <v>60.5</v>
      </c>
      <c r="E8" s="58">
        <v>60.5</v>
      </c>
      <c r="F8" s="58">
        <v>60.5</v>
      </c>
      <c r="G8" s="58">
        <v>60.5</v>
      </c>
      <c r="H8" s="58">
        <v>60.5</v>
      </c>
      <c r="I8" s="58">
        <v>60.5</v>
      </c>
      <c r="J8" s="58">
        <v>60.5</v>
      </c>
      <c r="K8" s="58">
        <v>60.5</v>
      </c>
      <c r="L8" s="58">
        <v>60.4</v>
      </c>
      <c r="M8" s="58">
        <v>60.4</v>
      </c>
      <c r="N8" s="58">
        <v>60.7</v>
      </c>
      <c r="O8" s="58">
        <v>61</v>
      </c>
      <c r="P8" s="58">
        <v>61.9</v>
      </c>
      <c r="Q8" s="58">
        <v>61.9</v>
      </c>
      <c r="R8" s="58">
        <v>62.3</v>
      </c>
    </row>
    <row r="9" spans="2:18" ht="12" x14ac:dyDescent="0.15">
      <c r="B9" s="57" t="s">
        <v>31</v>
      </c>
      <c r="C9" s="58" t="s">
        <v>2</v>
      </c>
      <c r="D9" s="58" t="s">
        <v>2</v>
      </c>
      <c r="E9" s="58">
        <v>61.1</v>
      </c>
      <c r="F9" s="58">
        <v>61.2</v>
      </c>
      <c r="G9" s="58">
        <v>61.5</v>
      </c>
      <c r="H9" s="58">
        <v>61.4</v>
      </c>
      <c r="I9" s="58">
        <v>61.3</v>
      </c>
      <c r="J9" s="58">
        <v>61.1</v>
      </c>
      <c r="K9" s="58">
        <v>61.1</v>
      </c>
      <c r="L9" s="58">
        <v>61.2</v>
      </c>
      <c r="M9" s="58">
        <v>61.2</v>
      </c>
      <c r="N9" s="58">
        <v>61.6</v>
      </c>
      <c r="O9" s="58">
        <v>62</v>
      </c>
      <c r="P9" s="58" t="s">
        <v>22</v>
      </c>
      <c r="Q9" s="58" t="s">
        <v>22</v>
      </c>
      <c r="R9" s="58" t="s">
        <v>22</v>
      </c>
    </row>
    <row r="10" spans="2:18" ht="12" x14ac:dyDescent="0.15">
      <c r="B10" s="57" t="s">
        <v>32</v>
      </c>
      <c r="C10" s="58" t="s">
        <v>2</v>
      </c>
      <c r="D10" s="58" t="s">
        <v>2</v>
      </c>
      <c r="E10" s="58" t="s">
        <v>2</v>
      </c>
      <c r="F10" s="58" t="s">
        <v>2</v>
      </c>
      <c r="G10" s="58">
        <v>59</v>
      </c>
      <c r="H10" s="58">
        <v>59.1</v>
      </c>
      <c r="I10" s="58">
        <v>59.1</v>
      </c>
      <c r="J10" s="58">
        <v>59.2</v>
      </c>
      <c r="K10" s="58">
        <v>59.1</v>
      </c>
      <c r="L10" s="58">
        <v>59.2</v>
      </c>
      <c r="M10" s="58">
        <v>59.2</v>
      </c>
      <c r="N10" s="58">
        <v>59.5</v>
      </c>
      <c r="O10" s="58">
        <v>59.8</v>
      </c>
      <c r="P10" s="58">
        <v>60.1</v>
      </c>
      <c r="Q10" s="58">
        <v>60.3</v>
      </c>
      <c r="R10" s="58">
        <v>60.5</v>
      </c>
    </row>
    <row r="11" spans="2:18" ht="12" x14ac:dyDescent="0.15">
      <c r="B11" s="59" t="s">
        <v>33</v>
      </c>
      <c r="C11" s="58" t="s">
        <v>2</v>
      </c>
      <c r="D11" s="58" t="s">
        <v>2</v>
      </c>
      <c r="E11" s="58" t="s">
        <v>2</v>
      </c>
      <c r="F11" s="58" t="s">
        <v>2</v>
      </c>
      <c r="G11" s="58">
        <v>47.3</v>
      </c>
      <c r="H11" s="58">
        <v>47.3</v>
      </c>
      <c r="I11" s="58">
        <v>47.2</v>
      </c>
      <c r="J11" s="58">
        <v>47.2</v>
      </c>
      <c r="K11" s="58">
        <v>47.1</v>
      </c>
      <c r="L11" s="58">
        <v>46.9</v>
      </c>
      <c r="M11" s="58">
        <v>46.8</v>
      </c>
      <c r="N11" s="58">
        <v>47.2</v>
      </c>
      <c r="O11" s="58">
        <v>47</v>
      </c>
      <c r="P11" s="58">
        <v>46.9</v>
      </c>
      <c r="Q11" s="58">
        <v>46.9</v>
      </c>
      <c r="R11" s="58">
        <v>46.8</v>
      </c>
    </row>
    <row r="12" spans="2:18" ht="12" x14ac:dyDescent="0.15">
      <c r="B12" s="57" t="s">
        <v>34</v>
      </c>
      <c r="C12" s="60">
        <v>58.699999999999996</v>
      </c>
      <c r="D12" s="60">
        <v>58.699999999999996</v>
      </c>
      <c r="E12" s="60">
        <v>59.099999999999994</v>
      </c>
      <c r="F12" s="60">
        <v>59</v>
      </c>
      <c r="G12" s="60">
        <v>59</v>
      </c>
      <c r="H12" s="60">
        <v>59.099999999999994</v>
      </c>
      <c r="I12" s="60">
        <v>59.099999999999994</v>
      </c>
      <c r="J12" s="60">
        <v>59</v>
      </c>
      <c r="K12" s="60">
        <v>59</v>
      </c>
      <c r="L12" s="60">
        <v>59.1</v>
      </c>
      <c r="M12" s="60">
        <v>59.1</v>
      </c>
      <c r="N12" s="60">
        <v>59.4</v>
      </c>
      <c r="O12" s="60">
        <v>59.7</v>
      </c>
      <c r="P12" s="60">
        <v>59.9</v>
      </c>
      <c r="Q12" s="60">
        <v>60</v>
      </c>
      <c r="R12" s="60">
        <v>60</v>
      </c>
    </row>
    <row r="13" spans="2:18" ht="12" x14ac:dyDescent="0.15">
      <c r="B13" s="61" t="s">
        <v>35</v>
      </c>
      <c r="C13" s="62">
        <v>60.88</v>
      </c>
      <c r="D13" s="62" t="s">
        <v>2</v>
      </c>
      <c r="E13" s="62">
        <v>60.92</v>
      </c>
      <c r="F13" s="62" t="s">
        <v>2</v>
      </c>
      <c r="G13" s="62">
        <v>60.85</v>
      </c>
      <c r="H13" s="62" t="s">
        <v>2</v>
      </c>
      <c r="I13" s="62">
        <v>60.62</v>
      </c>
      <c r="J13" s="62">
        <v>60.56</v>
      </c>
      <c r="K13" s="62">
        <v>60.49</v>
      </c>
      <c r="L13" s="62">
        <v>60.45</v>
      </c>
      <c r="M13" s="62">
        <v>60.46</v>
      </c>
      <c r="N13" s="63">
        <v>60.57</v>
      </c>
      <c r="O13" s="63">
        <v>60.98</v>
      </c>
      <c r="P13" s="63">
        <v>61.28</v>
      </c>
      <c r="Q13" s="63">
        <v>61.5</v>
      </c>
      <c r="R13" s="63">
        <v>61.59</v>
      </c>
    </row>
    <row r="14" spans="2:18" x14ac:dyDescent="0.15">
      <c r="B14" s="64"/>
      <c r="C14" s="65"/>
      <c r="D14" s="65"/>
      <c r="E14" s="65"/>
      <c r="F14" s="65"/>
      <c r="G14" s="65"/>
      <c r="H14" s="65"/>
      <c r="I14" s="65"/>
      <c r="J14" s="65"/>
      <c r="K14" s="65"/>
      <c r="L14" s="65"/>
      <c r="M14" s="65"/>
      <c r="N14" s="66"/>
      <c r="O14" s="66"/>
      <c r="P14" s="66"/>
      <c r="Q14" s="66"/>
    </row>
    <row r="15" spans="2:18" ht="137.25" customHeight="1" x14ac:dyDescent="0.15">
      <c r="B15" s="195" t="s">
        <v>46</v>
      </c>
      <c r="C15" s="195"/>
      <c r="D15" s="195"/>
      <c r="E15" s="195"/>
      <c r="F15" s="195"/>
      <c r="G15" s="195"/>
      <c r="H15" s="195"/>
      <c r="I15" s="195"/>
      <c r="J15" s="195"/>
      <c r="K15" s="195"/>
      <c r="L15" s="195"/>
      <c r="M15" s="195"/>
      <c r="N15" s="195"/>
      <c r="O15" s="195"/>
      <c r="P15" s="195"/>
    </row>
    <row r="16" spans="2:18" x14ac:dyDescent="0.15">
      <c r="B16" s="88"/>
      <c r="C16" s="89"/>
      <c r="D16" s="89"/>
      <c r="E16" s="89"/>
      <c r="F16" s="89"/>
      <c r="G16" s="89"/>
      <c r="H16" s="89"/>
      <c r="I16" s="89"/>
      <c r="J16" s="89"/>
      <c r="K16" s="89"/>
      <c r="L16" s="89"/>
    </row>
    <row r="17" spans="2:20" x14ac:dyDescent="0.15">
      <c r="D17" s="89"/>
      <c r="E17" s="89"/>
      <c r="F17" s="89"/>
      <c r="G17" s="89"/>
      <c r="H17" s="89"/>
      <c r="I17" s="89"/>
      <c r="J17" s="89"/>
      <c r="K17" s="89"/>
      <c r="R17" s="90"/>
      <c r="S17" s="90"/>
      <c r="T17" s="90"/>
    </row>
    <row r="18" spans="2:20" ht="11.25" customHeight="1" x14ac:dyDescent="0.15">
      <c r="B18" s="183"/>
      <c r="C18" s="185"/>
      <c r="D18" s="185"/>
      <c r="E18" s="185"/>
      <c r="F18" s="185"/>
      <c r="G18" s="185"/>
      <c r="H18" s="185"/>
      <c r="I18" s="185"/>
      <c r="J18" s="185"/>
      <c r="K18" s="185"/>
      <c r="L18" s="185"/>
      <c r="M18" s="185"/>
      <c r="N18" s="185"/>
      <c r="O18" s="185"/>
      <c r="R18" s="90"/>
      <c r="S18" s="90"/>
      <c r="T18" s="90"/>
    </row>
    <row r="19" spans="2:20" x14ac:dyDescent="0.15">
      <c r="B19" s="91"/>
      <c r="C19" s="89"/>
      <c r="D19" s="89"/>
      <c r="E19" s="89"/>
      <c r="F19" s="89"/>
      <c r="G19" s="89"/>
      <c r="H19" s="89"/>
      <c r="I19" s="89"/>
      <c r="J19" s="89"/>
      <c r="K19" s="89"/>
      <c r="L19" s="89"/>
      <c r="R19" s="90"/>
      <c r="S19" s="90"/>
      <c r="T19" s="90"/>
    </row>
    <row r="20" spans="2:20" x14ac:dyDescent="0.15">
      <c r="B20" s="92"/>
      <c r="C20" s="89"/>
      <c r="D20" s="89"/>
      <c r="E20" s="89"/>
      <c r="F20" s="89"/>
      <c r="G20" s="89"/>
      <c r="H20" s="89"/>
      <c r="I20" s="89"/>
      <c r="J20" s="89"/>
      <c r="K20" s="89"/>
      <c r="L20" s="89"/>
      <c r="M20" s="90"/>
      <c r="R20" s="90"/>
      <c r="S20" s="90"/>
      <c r="T20" s="90"/>
    </row>
    <row r="21" spans="2:20" x14ac:dyDescent="0.15">
      <c r="D21" s="89"/>
      <c r="E21" s="89"/>
      <c r="F21" s="89"/>
      <c r="G21" s="89"/>
      <c r="H21" s="89"/>
      <c r="I21" s="89"/>
      <c r="J21" s="89"/>
      <c r="K21" s="89"/>
      <c r="R21" s="90"/>
      <c r="S21" s="90"/>
      <c r="T21" s="90"/>
    </row>
    <row r="22" spans="2:20" x14ac:dyDescent="0.15">
      <c r="B22" s="93"/>
      <c r="D22" s="89"/>
      <c r="E22" s="89"/>
      <c r="F22" s="89"/>
      <c r="G22" s="89"/>
      <c r="H22" s="89"/>
      <c r="I22" s="89"/>
      <c r="J22" s="89"/>
      <c r="K22" s="89"/>
      <c r="R22" s="90"/>
      <c r="S22" s="90"/>
      <c r="T22" s="90"/>
    </row>
    <row r="23" spans="2:20" x14ac:dyDescent="0.15">
      <c r="B23" s="94"/>
      <c r="C23" s="89"/>
      <c r="D23" s="89"/>
      <c r="E23" s="89"/>
      <c r="F23" s="89"/>
      <c r="G23" s="89"/>
      <c r="H23" s="89"/>
      <c r="I23" s="89"/>
      <c r="J23" s="89"/>
      <c r="K23" s="89"/>
      <c r="R23" s="90"/>
      <c r="S23" s="90"/>
      <c r="T23" s="90"/>
    </row>
    <row r="24" spans="2:20" x14ac:dyDescent="0.15">
      <c r="B24" s="95"/>
      <c r="C24" s="89"/>
      <c r="D24" s="89"/>
      <c r="E24" s="89"/>
      <c r="F24" s="89"/>
      <c r="G24" s="89"/>
      <c r="H24" s="89"/>
      <c r="I24" s="89"/>
      <c r="J24" s="89"/>
      <c r="K24" s="89"/>
    </row>
    <row r="25" spans="2:20" x14ac:dyDescent="0.15">
      <c r="C25" s="89"/>
      <c r="D25" s="89"/>
      <c r="E25" s="89"/>
      <c r="F25" s="89"/>
      <c r="G25" s="89"/>
      <c r="H25" s="89"/>
      <c r="I25" s="89"/>
      <c r="J25" s="89"/>
      <c r="K25" s="89"/>
    </row>
    <row r="26" spans="2:20" x14ac:dyDescent="0.15">
      <c r="D26" s="89"/>
      <c r="E26" s="89"/>
      <c r="F26" s="89"/>
      <c r="G26" s="89"/>
      <c r="H26" s="89"/>
      <c r="I26" s="89"/>
      <c r="J26" s="89"/>
      <c r="K26" s="89"/>
    </row>
    <row r="27" spans="2:20" x14ac:dyDescent="0.15">
      <c r="F27" s="90"/>
      <c r="G27" s="94"/>
      <c r="H27" s="90"/>
      <c r="I27" s="94"/>
    </row>
    <row r="28" spans="2:20" x14ac:dyDescent="0.15">
      <c r="F28" s="90"/>
      <c r="G28" s="94"/>
      <c r="H28" s="90"/>
      <c r="I28" s="94"/>
    </row>
    <row r="29" spans="2:20" x14ac:dyDescent="0.15">
      <c r="F29" s="90"/>
      <c r="G29" s="94"/>
      <c r="H29" s="90"/>
      <c r="I29" s="94"/>
    </row>
    <row r="30" spans="2:20" x14ac:dyDescent="0.15">
      <c r="F30" s="90"/>
    </row>
    <row r="34" spans="6:20" x14ac:dyDescent="0.15">
      <c r="F34" s="90"/>
      <c r="H34" s="90"/>
      <c r="I34" s="90"/>
      <c r="J34" s="90"/>
      <c r="K34" s="90"/>
      <c r="L34" s="90"/>
      <c r="M34" s="90"/>
      <c r="N34" s="90"/>
      <c r="O34" s="90"/>
      <c r="P34" s="90"/>
      <c r="Q34" s="90"/>
      <c r="R34" s="90"/>
      <c r="S34" s="90"/>
      <c r="T34" s="90"/>
    </row>
    <row r="35" spans="6:20" x14ac:dyDescent="0.15">
      <c r="F35" s="90"/>
    </row>
    <row r="36" spans="6:20" x14ac:dyDescent="0.15">
      <c r="F36" s="90"/>
    </row>
    <row r="37" spans="6:20" x14ac:dyDescent="0.15">
      <c r="F37" s="90"/>
    </row>
    <row r="38" spans="6:20" x14ac:dyDescent="0.15">
      <c r="F38" s="90"/>
    </row>
    <row r="39" spans="6:20" x14ac:dyDescent="0.15">
      <c r="F39" s="90"/>
    </row>
    <row r="40" spans="6:20" x14ac:dyDescent="0.15">
      <c r="F40" s="90"/>
    </row>
    <row r="41" spans="6:20" x14ac:dyDescent="0.15">
      <c r="F41" s="90"/>
    </row>
    <row r="42" spans="6:20" x14ac:dyDescent="0.15">
      <c r="F42" s="90"/>
    </row>
    <row r="43" spans="6:20" x14ac:dyDescent="0.15">
      <c r="F43" s="90"/>
    </row>
    <row r="44" spans="6:20" x14ac:dyDescent="0.15">
      <c r="F44" s="90"/>
    </row>
  </sheetData>
  <mergeCells count="3">
    <mergeCell ref="B2:L2"/>
    <mergeCell ref="B15:P15"/>
    <mergeCell ref="B18:O18"/>
  </mergeCells>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9"/>
  <sheetViews>
    <sheetView showGridLines="0" zoomScale="96" zoomScaleNormal="96" zoomScalePageLayoutView="96" workbookViewId="0">
      <selection activeCell="A2" sqref="A2"/>
    </sheetView>
  </sheetViews>
  <sheetFormatPr baseColWidth="10" defaultColWidth="11.3984375" defaultRowHeight="11" x14ac:dyDescent="0.15"/>
  <cols>
    <col min="1" max="1" width="2.796875" style="96" customWidth="1"/>
    <col min="2" max="2" width="8.796875" style="96" customWidth="1"/>
    <col min="3" max="5" width="12.796875" style="96" customWidth="1"/>
    <col min="6" max="6" width="9.19921875" style="96" customWidth="1"/>
    <col min="7" max="8" width="8.796875" style="96" customWidth="1"/>
    <col min="9" max="9" width="9.19921875" style="96" customWidth="1"/>
    <col min="10" max="10" width="7" style="96" customWidth="1"/>
    <col min="11" max="11" width="6.19921875" style="96" customWidth="1"/>
    <col min="12" max="12" width="3" style="96" customWidth="1"/>
    <col min="13" max="13" width="4" style="96" customWidth="1"/>
    <col min="14" max="14" width="2.796875" style="96" customWidth="1"/>
    <col min="15" max="15" width="5.796875" style="96" customWidth="1"/>
    <col min="16" max="19" width="6.796875" style="96" customWidth="1"/>
    <col min="20" max="16384" width="11.3984375" style="96"/>
  </cols>
  <sheetData>
    <row r="2" spans="2:5" ht="38" customHeight="1" x14ac:dyDescent="0.15">
      <c r="B2" s="196" t="s">
        <v>25</v>
      </c>
      <c r="C2" s="197"/>
      <c r="D2" s="197"/>
      <c r="E2" s="197"/>
    </row>
    <row r="3" spans="2:5" x14ac:dyDescent="0.15">
      <c r="B3" s="67"/>
      <c r="C3" s="68"/>
      <c r="D3" s="68"/>
      <c r="E3" s="69"/>
    </row>
    <row r="4" spans="2:5" x14ac:dyDescent="0.15">
      <c r="B4" s="164"/>
      <c r="C4" s="165" t="s">
        <v>4</v>
      </c>
      <c r="D4" s="165" t="s">
        <v>5</v>
      </c>
      <c r="E4" s="165" t="s">
        <v>3</v>
      </c>
    </row>
    <row r="5" spans="2:5" x14ac:dyDescent="0.15">
      <c r="B5" s="166">
        <v>1926</v>
      </c>
      <c r="C5" s="169">
        <v>23.75</v>
      </c>
      <c r="D5" s="169">
        <v>19.45</v>
      </c>
      <c r="E5" s="172">
        <v>21.61</v>
      </c>
    </row>
    <row r="6" spans="2:5" x14ac:dyDescent="0.15">
      <c r="B6" s="167"/>
      <c r="C6" s="170"/>
      <c r="D6" s="170"/>
      <c r="E6" s="173"/>
    </row>
    <row r="7" spans="2:5" x14ac:dyDescent="0.15">
      <c r="B7" s="167">
        <v>1928</v>
      </c>
      <c r="C7" s="170">
        <v>24.43</v>
      </c>
      <c r="D7" s="170">
        <v>20.37</v>
      </c>
      <c r="E7" s="173">
        <v>22.37</v>
      </c>
    </row>
    <row r="8" spans="2:5" x14ac:dyDescent="0.15">
      <c r="B8" s="167"/>
      <c r="C8" s="170"/>
      <c r="D8" s="170"/>
      <c r="E8" s="173"/>
    </row>
    <row r="9" spans="2:5" x14ac:dyDescent="0.15">
      <c r="B9" s="167">
        <v>1930</v>
      </c>
      <c r="C9" s="170">
        <v>24.99</v>
      </c>
      <c r="D9" s="170">
        <v>21.07</v>
      </c>
      <c r="E9" s="173">
        <v>23.02</v>
      </c>
    </row>
    <row r="10" spans="2:5" x14ac:dyDescent="0.15">
      <c r="B10" s="167"/>
      <c r="C10" s="170"/>
      <c r="D10" s="170"/>
      <c r="E10" s="173"/>
    </row>
    <row r="11" spans="2:5" x14ac:dyDescent="0.15">
      <c r="B11" s="167">
        <v>1932</v>
      </c>
      <c r="C11" s="170">
        <v>25.35</v>
      </c>
      <c r="D11" s="170">
        <v>21.65</v>
      </c>
      <c r="E11" s="173">
        <v>23.49</v>
      </c>
    </row>
    <row r="12" spans="2:5" x14ac:dyDescent="0.15">
      <c r="B12" s="167"/>
      <c r="C12" s="170"/>
      <c r="D12" s="170"/>
      <c r="E12" s="173"/>
    </row>
    <row r="13" spans="2:5" x14ac:dyDescent="0.15">
      <c r="B13" s="167">
        <v>1934</v>
      </c>
      <c r="C13" s="170">
        <v>25.67</v>
      </c>
      <c r="D13" s="170">
        <v>22.13</v>
      </c>
      <c r="E13" s="173">
        <v>23.9</v>
      </c>
    </row>
    <row r="14" spans="2:5" x14ac:dyDescent="0.15">
      <c r="B14" s="167"/>
      <c r="C14" s="170"/>
      <c r="D14" s="170"/>
      <c r="E14" s="173"/>
    </row>
    <row r="15" spans="2:5" x14ac:dyDescent="0.15">
      <c r="B15" s="167">
        <v>1936</v>
      </c>
      <c r="C15" s="170">
        <v>26</v>
      </c>
      <c r="D15" s="170">
        <v>22.39</v>
      </c>
      <c r="E15" s="173">
        <v>24.17</v>
      </c>
    </row>
    <row r="16" spans="2:5" x14ac:dyDescent="0.15">
      <c r="B16" s="167"/>
      <c r="C16" s="170"/>
      <c r="D16" s="170"/>
      <c r="E16" s="173"/>
    </row>
    <row r="17" spans="2:26" x14ac:dyDescent="0.15">
      <c r="B17" s="167">
        <v>1938</v>
      </c>
      <c r="C17" s="170">
        <v>26.26</v>
      </c>
      <c r="D17" s="170">
        <v>22.62</v>
      </c>
      <c r="E17" s="173">
        <v>24.44</v>
      </c>
    </row>
    <row r="18" spans="2:26" x14ac:dyDescent="0.15">
      <c r="B18" s="167"/>
      <c r="C18" s="170"/>
      <c r="D18" s="170"/>
      <c r="E18" s="173"/>
    </row>
    <row r="19" spans="2:26" x14ac:dyDescent="0.15">
      <c r="B19" s="167">
        <v>1940</v>
      </c>
      <c r="C19" s="170">
        <v>26.56</v>
      </c>
      <c r="D19" s="170">
        <v>22.88</v>
      </c>
      <c r="E19" s="173">
        <v>24.72</v>
      </c>
    </row>
    <row r="20" spans="2:26" x14ac:dyDescent="0.15">
      <c r="B20" s="167"/>
      <c r="C20" s="170"/>
      <c r="D20" s="170"/>
      <c r="E20" s="173"/>
    </row>
    <row r="21" spans="2:26" x14ac:dyDescent="0.15">
      <c r="B21" s="167">
        <v>1942</v>
      </c>
      <c r="C21" s="170">
        <v>26.71</v>
      </c>
      <c r="D21" s="170">
        <v>22.98</v>
      </c>
      <c r="E21" s="173">
        <v>24.84</v>
      </c>
    </row>
    <row r="22" spans="2:26" x14ac:dyDescent="0.15">
      <c r="B22" s="167">
        <v>1943</v>
      </c>
      <c r="C22" s="170">
        <v>26.78</v>
      </c>
      <c r="D22" s="170">
        <v>23.05</v>
      </c>
      <c r="E22" s="173">
        <v>24.91</v>
      </c>
    </row>
    <row r="23" spans="2:26" x14ac:dyDescent="0.15">
      <c r="B23" s="167">
        <v>1944</v>
      </c>
      <c r="C23" s="170">
        <v>26.83</v>
      </c>
      <c r="D23" s="170">
        <v>23.09</v>
      </c>
      <c r="E23" s="173">
        <v>24.97</v>
      </c>
      <c r="V23" s="97"/>
      <c r="W23" s="97"/>
      <c r="X23" s="97"/>
    </row>
    <row r="24" spans="2:26" x14ac:dyDescent="0.15">
      <c r="B24" s="167">
        <v>1945</v>
      </c>
      <c r="C24" s="170">
        <v>26.91</v>
      </c>
      <c r="D24" s="170">
        <v>23.26</v>
      </c>
      <c r="E24" s="173">
        <v>25.09</v>
      </c>
      <c r="V24" s="97"/>
      <c r="W24" s="97"/>
      <c r="X24" s="97"/>
      <c r="Y24" s="98"/>
      <c r="Z24" s="98"/>
    </row>
    <row r="25" spans="2:26" x14ac:dyDescent="0.15">
      <c r="B25" s="167">
        <v>1946</v>
      </c>
      <c r="C25" s="170">
        <v>27.14</v>
      </c>
      <c r="D25" s="170">
        <v>23.56</v>
      </c>
      <c r="E25" s="173">
        <v>25.34</v>
      </c>
      <c r="V25" s="97"/>
      <c r="W25" s="97"/>
      <c r="X25" s="97"/>
      <c r="Y25" s="98"/>
      <c r="Z25" s="98"/>
    </row>
    <row r="26" spans="2:26" x14ac:dyDescent="0.15">
      <c r="B26" s="167">
        <v>1947</v>
      </c>
      <c r="C26" s="170">
        <v>27.2</v>
      </c>
      <c r="D26" s="170">
        <v>23.68</v>
      </c>
      <c r="E26" s="173">
        <v>25.44</v>
      </c>
      <c r="V26" s="97"/>
      <c r="W26" s="97"/>
      <c r="X26" s="97"/>
      <c r="Y26" s="98"/>
      <c r="Z26" s="98"/>
    </row>
    <row r="27" spans="2:26" x14ac:dyDescent="0.15">
      <c r="B27" s="167">
        <v>1948</v>
      </c>
      <c r="C27" s="170">
        <v>27.32</v>
      </c>
      <c r="D27" s="170">
        <v>23.84</v>
      </c>
      <c r="E27" s="173">
        <v>25.57</v>
      </c>
      <c r="X27" s="98"/>
    </row>
    <row r="28" spans="2:26" x14ac:dyDescent="0.15">
      <c r="B28" s="167">
        <v>1949</v>
      </c>
      <c r="C28" s="170">
        <v>27.34</v>
      </c>
      <c r="D28" s="170">
        <v>23.84</v>
      </c>
      <c r="E28" s="173">
        <v>25.59</v>
      </c>
    </row>
    <row r="29" spans="2:26" x14ac:dyDescent="0.15">
      <c r="B29" s="167">
        <v>1950</v>
      </c>
      <c r="C29" s="170">
        <v>27.41</v>
      </c>
      <c r="D29" s="170">
        <v>23.87</v>
      </c>
      <c r="E29" s="173">
        <v>25.63</v>
      </c>
      <c r="F29" s="99"/>
      <c r="V29" s="100"/>
    </row>
    <row r="30" spans="2:26" x14ac:dyDescent="0.15">
      <c r="B30" s="167">
        <v>1951</v>
      </c>
      <c r="C30" s="170">
        <v>27.25</v>
      </c>
      <c r="D30" s="170">
        <v>23.85</v>
      </c>
      <c r="E30" s="173">
        <v>25.53</v>
      </c>
      <c r="F30" s="99"/>
      <c r="H30" s="99"/>
    </row>
    <row r="31" spans="2:26" x14ac:dyDescent="0.15">
      <c r="B31" s="167">
        <v>1952</v>
      </c>
      <c r="C31" s="170">
        <v>26.83</v>
      </c>
      <c r="D31" s="170">
        <v>23.53</v>
      </c>
      <c r="E31" s="173">
        <v>25.17</v>
      </c>
      <c r="F31" s="99"/>
      <c r="H31" s="99"/>
    </row>
    <row r="32" spans="2:26" ht="12" customHeight="1" x14ac:dyDescent="0.15">
      <c r="B32" s="167">
        <v>1953</v>
      </c>
      <c r="C32" s="170">
        <v>26.64</v>
      </c>
      <c r="D32" s="170">
        <v>23.18</v>
      </c>
      <c r="E32" s="173">
        <v>24.9</v>
      </c>
      <c r="F32" s="99"/>
      <c r="H32" s="99"/>
    </row>
    <row r="33" spans="1:11" ht="12" customHeight="1" x14ac:dyDescent="0.15">
      <c r="B33" s="167">
        <v>1954</v>
      </c>
      <c r="C33" s="170">
        <v>26.49</v>
      </c>
      <c r="D33" s="170">
        <v>23</v>
      </c>
      <c r="E33" s="173">
        <v>24.72</v>
      </c>
      <c r="F33" s="99"/>
      <c r="H33" s="99"/>
    </row>
    <row r="34" spans="1:11" ht="12" customHeight="1" x14ac:dyDescent="0.15">
      <c r="B34" s="168">
        <v>1955</v>
      </c>
      <c r="C34" s="171">
        <v>26.36</v>
      </c>
      <c r="D34" s="171">
        <v>23</v>
      </c>
      <c r="E34" s="174">
        <v>24.66</v>
      </c>
      <c r="F34" s="99"/>
      <c r="H34" s="99"/>
      <c r="K34" s="99"/>
    </row>
    <row r="35" spans="1:11" x14ac:dyDescent="0.15">
      <c r="B35" s="70"/>
      <c r="C35" s="71"/>
      <c r="D35" s="71"/>
      <c r="E35" s="71"/>
    </row>
    <row r="36" spans="1:11" ht="203.25" customHeight="1" x14ac:dyDescent="0.15">
      <c r="B36" s="195" t="s">
        <v>44</v>
      </c>
      <c r="C36" s="198"/>
      <c r="D36" s="198"/>
      <c r="E36" s="198"/>
    </row>
    <row r="40" spans="1:11" x14ac:dyDescent="0.15">
      <c r="A40" s="101"/>
    </row>
    <row r="50" spans="6:8" x14ac:dyDescent="0.15">
      <c r="G50" s="102"/>
      <c r="H50" s="102"/>
    </row>
    <row r="51" spans="6:8" x14ac:dyDescent="0.15">
      <c r="G51" s="102"/>
      <c r="H51" s="102"/>
    </row>
    <row r="52" spans="6:8" x14ac:dyDescent="0.15">
      <c r="F52" s="102"/>
      <c r="G52" s="102"/>
      <c r="H52" s="102"/>
    </row>
    <row r="53" spans="6:8" x14ac:dyDescent="0.15">
      <c r="F53" s="102"/>
      <c r="G53" s="102"/>
      <c r="H53" s="102"/>
    </row>
    <row r="54" spans="6:8" x14ac:dyDescent="0.15">
      <c r="F54" s="102"/>
      <c r="G54" s="102"/>
      <c r="H54" s="102"/>
    </row>
    <row r="55" spans="6:8" x14ac:dyDescent="0.15">
      <c r="F55" s="102"/>
      <c r="G55" s="102"/>
      <c r="H55" s="102"/>
    </row>
    <row r="56" spans="6:8" x14ac:dyDescent="0.15">
      <c r="F56" s="102"/>
      <c r="G56" s="102"/>
      <c r="H56" s="102"/>
    </row>
    <row r="57" spans="6:8" x14ac:dyDescent="0.15">
      <c r="F57" s="102"/>
      <c r="G57" s="102"/>
      <c r="H57" s="102"/>
    </row>
    <row r="58" spans="6:8" x14ac:dyDescent="0.15">
      <c r="F58" s="102"/>
      <c r="G58" s="102"/>
      <c r="H58" s="102"/>
    </row>
    <row r="59" spans="6:8" x14ac:dyDescent="0.15">
      <c r="F59" s="102"/>
      <c r="G59" s="102"/>
      <c r="H59" s="102"/>
    </row>
    <row r="60" spans="6:8" x14ac:dyDescent="0.15">
      <c r="F60" s="102"/>
      <c r="G60" s="102"/>
      <c r="H60" s="102"/>
    </row>
    <row r="61" spans="6:8" x14ac:dyDescent="0.15">
      <c r="F61" s="102"/>
      <c r="G61" s="102"/>
      <c r="H61" s="102"/>
    </row>
    <row r="62" spans="6:8" x14ac:dyDescent="0.15">
      <c r="F62" s="102"/>
      <c r="G62" s="102"/>
      <c r="H62" s="102"/>
    </row>
    <row r="63" spans="6:8" x14ac:dyDescent="0.15">
      <c r="F63" s="102"/>
      <c r="G63" s="102"/>
      <c r="H63" s="102"/>
    </row>
    <row r="64" spans="6:8" x14ac:dyDescent="0.15">
      <c r="F64" s="102"/>
      <c r="G64" s="102"/>
      <c r="H64" s="102"/>
    </row>
    <row r="65" spans="6:8" x14ac:dyDescent="0.15">
      <c r="F65" s="102"/>
      <c r="G65" s="102"/>
      <c r="H65" s="102"/>
    </row>
    <row r="66" spans="6:8" x14ac:dyDescent="0.15">
      <c r="F66" s="102"/>
      <c r="G66" s="102"/>
      <c r="H66" s="102"/>
    </row>
    <row r="67" spans="6:8" x14ac:dyDescent="0.15">
      <c r="F67" s="102"/>
      <c r="G67" s="102"/>
      <c r="H67" s="102"/>
    </row>
    <row r="68" spans="6:8" x14ac:dyDescent="0.15">
      <c r="F68" s="102"/>
      <c r="G68" s="102"/>
      <c r="H68" s="102"/>
    </row>
    <row r="69" spans="6:8" x14ac:dyDescent="0.15">
      <c r="F69" s="102"/>
      <c r="G69" s="102"/>
      <c r="H69" s="102"/>
    </row>
  </sheetData>
  <mergeCells count="2">
    <mergeCell ref="B2:E2"/>
    <mergeCell ref="B36:E36"/>
  </mergeCells>
  <pageMargins left="0.78740157499999996" right="0.78740157499999996" top="0.984251969" bottom="0.984251969" header="0.4921259845" footer="0.492125984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8</vt:i4>
      </vt:variant>
    </vt:vector>
  </HeadingPairs>
  <TitlesOfParts>
    <vt:vector size="8" baseType="lpstr">
      <vt:lpstr>F15_Graphique 1</vt:lpstr>
      <vt:lpstr>F15_Graphique 2</vt:lpstr>
      <vt:lpstr>F15_Graphique 3</vt:lpstr>
      <vt:lpstr>F15_Graphique 4</vt:lpstr>
      <vt:lpstr>F15_Graphique 4 compl</vt:lpstr>
      <vt:lpstr>F15_Graphique 5</vt:lpstr>
      <vt:lpstr>F15_Graphique 6</vt:lpstr>
      <vt:lpstr>F15_Graphique 7</vt:lpstr>
    </vt:vector>
  </TitlesOfParts>
  <Company>Microsoft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Senghor Hady</dc:creator>
  <cp:lastModifiedBy>Utilisateur de Microsoft Office</cp:lastModifiedBy>
  <cp:lastPrinted>2017-12-11T15:34:52Z</cp:lastPrinted>
  <dcterms:created xsi:type="dcterms:W3CDTF">2015-01-21T13:07:13Z</dcterms:created>
  <dcterms:modified xsi:type="dcterms:W3CDTF">2024-10-21T08:28:49Z</dcterms:modified>
</cp:coreProperties>
</file>