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PC\03_PUBLICATIONS\01-Publications\• Panoramas\Les comptes nationaux de la santé\CNS 2024\MEL\Excel\Relu\"/>
    </mc:Choice>
  </mc:AlternateContent>
  <xr:revisionPtr revIDLastSave="0" documentId="13_ncr:1_{A9F115C3-E678-4FCD-827F-B9E1203C0E81}" xr6:coauthVersionLast="47" xr6:coauthVersionMax="47" xr10:uidLastSave="{00000000-0000-0000-0000-000000000000}"/>
  <bookViews>
    <workbookView xWindow="-110" yWindow="-110" windowWidth="19420" windowHeight="11620" firstSheet="5" activeTab="12" xr2:uid="{D625440C-0C56-4794-9968-92E1D537C609}"/>
  </bookViews>
  <sheets>
    <sheet name="A3 Tab 1" sheetId="1" r:id="rId1"/>
    <sheet name="A3 Tab 2" sheetId="2" r:id="rId2"/>
    <sheet name="A3 Tab 3" sheetId="3" r:id="rId3"/>
    <sheet name="A3 Tab 4" sheetId="4" r:id="rId4"/>
    <sheet name="A3 Tab 5" sheetId="5" r:id="rId5"/>
    <sheet name="A3 Tab 6" sheetId="6" r:id="rId6"/>
    <sheet name="A3 Tab 7" sheetId="7" r:id="rId7"/>
    <sheet name="A3 Tab 8" sheetId="8" r:id="rId8"/>
    <sheet name="A3 Tab 9" sheetId="9" r:id="rId9"/>
    <sheet name="A3 Tab 10" sheetId="10" r:id="rId10"/>
    <sheet name="A3 Graph 1" sheetId="11" r:id="rId11"/>
    <sheet name="A4 Graph1" sheetId="12" r:id="rId12"/>
    <sheet name="A4 Graph2" sheetId="13" r:id="rId13"/>
    <sheet name="A4 Graph3" sheetId="14" r:id="rId14"/>
    <sheet name="A4 Graph4" sheetId="15" r:id="rId15"/>
    <sheet name="A4 Graph5" sheetId="16" r:id="rId16"/>
    <sheet name="A4 Graph6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1" l="1"/>
  <c r="E14" i="11"/>
  <c r="E13" i="11"/>
  <c r="E12" i="11"/>
  <c r="E11" i="11"/>
  <c r="E10" i="11"/>
  <c r="E9" i="11"/>
  <c r="E8" i="11"/>
  <c r="E7" i="11"/>
  <c r="E6" i="11"/>
</calcChain>
</file>

<file path=xl/sharedStrings.xml><?xml version="1.0" encoding="utf-8"?>
<sst xmlns="http://schemas.openxmlformats.org/spreadsheetml/2006/main" count="250" uniqueCount="106">
  <si>
    <t>En millions d’euros</t>
  </si>
  <si>
    <t>Révision</t>
  </si>
  <si>
    <t>Soins hospitaliers</t>
  </si>
  <si>
    <t>Soins hospitaliers du secteur public</t>
  </si>
  <si>
    <t>Soins hospitaliers du secteur privé</t>
  </si>
  <si>
    <t>Soins ambulatoires</t>
  </si>
  <si>
    <t>Soins de médecins généralistes</t>
  </si>
  <si>
    <t>Soins de médecins spécialistes</t>
  </si>
  <si>
    <t>Soins de sages-femmes</t>
  </si>
  <si>
    <t>Soins infirmiers</t>
  </si>
  <si>
    <t>Soins des kinésithérapeutes</t>
  </si>
  <si>
    <t>Soins des orthophonistes</t>
  </si>
  <si>
    <t>Soins des orthoptistes</t>
  </si>
  <si>
    <t>Soins des pédicures-podologues</t>
  </si>
  <si>
    <t>Soins dentaires</t>
  </si>
  <si>
    <t>Activité des laboratoires de biologie médicale</t>
  </si>
  <si>
    <t>Transports sanitaires</t>
  </si>
  <si>
    <t>Soins en cures thermales</t>
  </si>
  <si>
    <t>Médicaments en ambulatoire</t>
  </si>
  <si>
    <t>Optique médicale</t>
  </si>
  <si>
    <t>Dispositifs médicaux hors optique</t>
  </si>
  <si>
    <t>Consommation de soins et de biens médicaux</t>
  </si>
  <si>
    <t>Centres de santé</t>
  </si>
  <si>
    <t>Dentaire C2S</t>
  </si>
  <si>
    <t>Séjours secteur privé</t>
  </si>
  <si>
    <t>Cures thermales</t>
  </si>
  <si>
    <t>Médicaments TFR</t>
  </si>
  <si>
    <t>Libéral</t>
  </si>
  <si>
    <t>Total</t>
  </si>
  <si>
    <t>Soins des masseurs-kiné.</t>
  </si>
  <si>
    <t>Activité des laboratoires de biologie</t>
  </si>
  <si>
    <t>Cotisations sociales</t>
  </si>
  <si>
    <t>PAM</t>
  </si>
  <si>
    <t>Autres</t>
  </si>
  <si>
    <t>Soins des masseurs-kinésithérapeutes</t>
  </si>
  <si>
    <t>Révision en niveau (millions d’euros)</t>
  </si>
  <si>
    <t xml:space="preserve">Révision relative </t>
  </si>
  <si>
    <t>Révision en part du PIB (points de PIB)</t>
  </si>
  <si>
    <t>Révision du taux d’évolution</t>
  </si>
  <si>
    <t>.</t>
  </si>
  <si>
    <t>En millions d’euros et en point de pourcentage</t>
  </si>
  <si>
    <t xml:space="preserve">Révision CSBM </t>
  </si>
  <si>
    <t>en 2021</t>
  </si>
  <si>
    <t>en 2022</t>
  </si>
  <si>
    <t xml:space="preserve">Révision </t>
  </si>
  <si>
    <t xml:space="preserve">part financée </t>
  </si>
  <si>
    <t>Sécurité sociale</t>
  </si>
  <si>
    <t>État</t>
  </si>
  <si>
    <t>Organismes complémentaires</t>
  </si>
  <si>
    <t>Ménages</t>
  </si>
  <si>
    <t>Édition 2023</t>
  </si>
  <si>
    <t>Édition 2024</t>
  </si>
  <si>
    <t>Source &gt; DREES, comptes de la santé.</t>
  </si>
  <si>
    <t>Révision en niveau</t>
  </si>
  <si>
    <t>Révision en part du PIB</t>
  </si>
  <si>
    <t xml:space="preserve">versements </t>
  </si>
  <si>
    <t>ARS et AMO</t>
  </si>
  <si>
    <t>Libéral et étab. Privés</t>
  </si>
  <si>
    <t>Graphique 1 - Volume d’activité en MCO pour l’hôpital public</t>
  </si>
  <si>
    <t>Base 100 en 2013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</si>
  <si>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  <family val="3"/>
      </rPr>
      <t xml:space="preserve"> CNAM, ATIH ; calculs DREES.</t>
    </r>
  </si>
  <si>
    <t>Graphique 2 - Taux de croissance du prix des soins en cliniques privées</t>
  </si>
  <si>
    <t>En %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</si>
  <si>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  <family val="3"/>
      </rPr>
      <t xml:space="preserve"> DREES, comptes de la santé.</t>
    </r>
  </si>
  <si>
    <t>Graphique 3 - Taux de croissance du déflateur de la CSBM privées</t>
  </si>
  <si>
    <t>Graphique 4 -  Contributions à la révision du taux de croissance du déflateur de la CSBM entre les éditions 2023 et 2024</t>
  </si>
  <si>
    <t>En points</t>
  </si>
  <si>
    <t>Soins du secteur hospitalier public</t>
  </si>
  <si>
    <t>Soins du secteur hospitalier privé</t>
  </si>
  <si>
    <t>Dispositifs médicaux</t>
  </si>
  <si>
    <t>CSBM</t>
  </si>
  <si>
    <r>
      <rPr>
        <b/>
        <sz val="8"/>
        <color theme="1"/>
        <rFont val="Marianne"/>
        <family val="3"/>
      </rPr>
      <t xml:space="preserve"> Source &gt; </t>
    </r>
    <r>
      <rPr>
        <sz val="8"/>
        <color theme="1"/>
        <rFont val="Marianne"/>
        <family val="3"/>
      </rPr>
      <t>DREES, Comptes de la santé.</t>
    </r>
  </si>
  <si>
    <t>Graphique 3 - Taux de croissance de la CSBM en volume</t>
  </si>
  <si>
    <t xml:space="preserve"> Graphique 6  Contributions à la révision du taux de croissance de la CSBM en volume entre les éditions 2023 et 2024</t>
  </si>
  <si>
    <t>Soins hospitaliers publics</t>
  </si>
  <si>
    <t>Soins hospitaliers privés</t>
  </si>
  <si>
    <t>Médicaments</t>
  </si>
  <si>
    <t>Tableau 1 - Révisions liées au caractère provisoire des données pour l’année 2022</t>
  </si>
  <si>
    <r>
      <rPr>
        <b/>
        <sz val="8"/>
        <color theme="1"/>
        <rFont val="Marianne"/>
      </rPr>
      <t xml:space="preserve">Source &gt; </t>
    </r>
    <r>
      <rPr>
        <sz val="8"/>
        <color rgb="FF000000"/>
        <rFont val="Marianne"/>
      </rPr>
      <t>DREES, comptes de la santé.</t>
    </r>
  </si>
  <si>
    <t>Tableau 2 - Révisions liées à la meilleure estimation des dépassements sur l’année 2022</t>
  </si>
  <si>
    <t>Tableau 3 - Révisions liées à la meilleure estimation des dépenses non remboursables par l’Assurance maladie obligatoire sur l’année 2022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</si>
  <si>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</t>
    </r>
    <r>
      <rPr>
        <sz val="8"/>
        <color rgb="FF000000"/>
        <rFont val="Marianne"/>
      </rPr>
      <t>DREES, comptes de la santé.</t>
    </r>
  </si>
  <si>
    <t>Tableau 4 - Révisions liées à la meilleure estimation des versements directs des administrations publiques sur l’année 2022</t>
  </si>
  <si>
    <t>Tableau 5 - Révisions liées à l’affectation des médicaments aux professions sur 2022</t>
  </si>
  <si>
    <t>Tableau 6 - Révisions liées à la répartition des honoraires de spécialistes par lieu en 2022</t>
  </si>
  <si>
    <t>Tableau 7 - Révisions liées à la meilleure estimation du ticket modérateur en 2022</t>
  </si>
  <si>
    <t>Tableau 8 - Synthèse des révisions de la CSBM par poste en 2021 et en 2022</t>
  </si>
  <si>
    <t>par rapport à l’édition 2023.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</si>
  <si>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Dans l’édition 2024 de cet ouvrage, la CSBM a été révisée à la hausse de 684 millions d’euros pour l’année 2021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</si>
  <si>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santé.</t>
    </r>
  </si>
  <si>
    <t>par rapport à l’édition 2023, soit une révision de +0,69 %. Par rapport à l’édition 2023, le taux d’évolution de la CSBM entre</t>
  </si>
  <si>
    <t>2024 et 2015 est révisé, de +0,01 point.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</si>
  <si>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Dans l’édition 2024 de cet ouvrage, la CSBM a été révisée à la hausse de 1 325 millions d’euros pour l’année 2015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</si>
  <si>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comptes de la santé.</t>
    </r>
  </si>
  <si>
    <t>Tableau 9 - Synthèse des révisions de la CSBM par année</t>
  </si>
  <si>
    <t>(En %)</t>
  </si>
  <si>
    <t>(en millions d’euros)</t>
  </si>
  <si>
    <t>(en points de PIB)</t>
  </si>
  <si>
    <t>(en points de pourcentage)</t>
  </si>
  <si>
    <t xml:space="preserve">Tableau 10 - Synthèse des révisions de la CSBM par financeur en 2021 et en 2022 </t>
  </si>
  <si>
    <t>à la baisse de 0,3 point de pourcentage pour l’année 2022 par rapport à l’édition 2023.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</si>
  <si>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Dans l’édition 2024 de cet ouvrage, la part de la CSBM financée par les organismes complémentaires a été révisée</t>
    </r>
  </si>
  <si>
    <t>Grahique 1 - Révisions de la part financée par les ménages, de 2013 à 2022</t>
  </si>
  <si>
    <t>En points de pourcentage</t>
  </si>
  <si>
    <t>Édition 2024 : méthode corrigée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</si>
  <si>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  <family val="3"/>
      </rPr>
      <t xml:space="preserve"> DREES, comptes de la santé.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</si>
</sst>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Marianne"/>
    </font>
    <font>
      <b/>
      <sz val="8"/>
      <color theme="1"/>
      <name val="Marianne"/>
    </font>
    <font>
      <i/>
      <sz val="8"/>
      <color theme="1"/>
      <name val="Marianne"/>
    </font>
    <font>
      <sz val="8"/>
      <color rgb="FFFFFFFF"/>
      <name val="Marianne"/>
    </font>
    <font>
      <sz val="8"/>
      <color rgb="FF000000"/>
      <name val="Marianne"/>
    </font>
    <font>
      <i/>
      <sz val="7.5"/>
      <color theme="1"/>
      <name val="Marianne"/>
    </font>
    <font>
      <b/>
      <sz val="8"/>
      <name val="Marianne"/>
    </font>
    <font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i/>
      <sz val="8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4" fontId="1" fillId="0" borderId="4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0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164" fontId="1" fillId="2" borderId="6" xfId="0" applyNumberFormat="1" applyFont="1" applyFill="1" applyBorder="1"/>
    <xf numFmtId="0" fontId="1" fillId="2" borderId="0" xfId="0" applyFont="1" applyFill="1" applyAlignment="1">
      <alignment horizontal="left"/>
    </xf>
    <xf numFmtId="164" fontId="9" fillId="2" borderId="0" xfId="0" applyNumberFormat="1" applyFont="1" applyFill="1"/>
    <xf numFmtId="164" fontId="10" fillId="0" borderId="0" xfId="0" applyNumberFormat="1" applyFont="1"/>
    <xf numFmtId="165" fontId="10" fillId="2" borderId="0" xfId="0" applyNumberFormat="1" applyFont="1" applyFill="1"/>
    <xf numFmtId="0" fontId="8" fillId="0" borderId="0" xfId="1"/>
    <xf numFmtId="0" fontId="9" fillId="2" borderId="6" xfId="0" applyFont="1" applyFill="1" applyBorder="1" applyAlignment="1">
      <alignment horizontal="left"/>
    </xf>
    <xf numFmtId="164" fontId="9" fillId="2" borderId="6" xfId="0" applyNumberFormat="1" applyFont="1" applyFill="1" applyBorder="1"/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1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 xr:uid="{147BB10C-3476-46D8-8C71-CF0085094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F4B0-214B-4D5C-86F4-D8F410177771}">
  <dimension ref="B2:C28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6.7265625" style="1" customWidth="1"/>
    <col min="3" max="3" width="6.81640625" style="1" bestFit="1" customWidth="1"/>
    <col min="4" max="16384" width="11.453125" style="1"/>
  </cols>
  <sheetData>
    <row r="2" spans="2:3" s="2" customFormat="1" x14ac:dyDescent="0.35">
      <c r="B2" s="44" t="s">
        <v>77</v>
      </c>
    </row>
    <row r="3" spans="2:3" s="2" customFormat="1" x14ac:dyDescent="0.35">
      <c r="B3" s="44"/>
    </row>
    <row r="4" spans="2:3" s="3" customFormat="1" x14ac:dyDescent="0.35">
      <c r="C4" s="21" t="s">
        <v>0</v>
      </c>
    </row>
    <row r="5" spans="2:3" x14ac:dyDescent="0.35">
      <c r="B5" s="5"/>
      <c r="C5" s="6" t="s">
        <v>1</v>
      </c>
    </row>
    <row r="6" spans="2:3" x14ac:dyDescent="0.35">
      <c r="B6" s="7" t="s">
        <v>2</v>
      </c>
      <c r="C6" s="7"/>
    </row>
    <row r="7" spans="2:3" x14ac:dyDescent="0.35">
      <c r="B7" s="7" t="s">
        <v>3</v>
      </c>
      <c r="C7" s="7">
        <v>214</v>
      </c>
    </row>
    <row r="8" spans="2:3" x14ac:dyDescent="0.35">
      <c r="B8" s="7" t="s">
        <v>4</v>
      </c>
      <c r="C8" s="7">
        <v>-33</v>
      </c>
    </row>
    <row r="9" spans="2:3" x14ac:dyDescent="0.35">
      <c r="B9" s="7" t="s">
        <v>5</v>
      </c>
      <c r="C9" s="7"/>
    </row>
    <row r="10" spans="2:3" x14ac:dyDescent="0.35">
      <c r="B10" s="7" t="s">
        <v>6</v>
      </c>
      <c r="C10" s="7">
        <v>7</v>
      </c>
    </row>
    <row r="11" spans="2:3" x14ac:dyDescent="0.35">
      <c r="B11" s="7" t="s">
        <v>7</v>
      </c>
      <c r="C11" s="7">
        <v>-10</v>
      </c>
    </row>
    <row r="12" spans="2:3" x14ac:dyDescent="0.35">
      <c r="B12" s="7" t="s">
        <v>8</v>
      </c>
      <c r="C12" s="7">
        <v>1</v>
      </c>
    </row>
    <row r="13" spans="2:3" x14ac:dyDescent="0.35">
      <c r="B13" s="7" t="s">
        <v>9</v>
      </c>
      <c r="C13" s="7">
        <v>-35</v>
      </c>
    </row>
    <row r="14" spans="2:3" x14ac:dyDescent="0.35">
      <c r="B14" s="7" t="s">
        <v>10</v>
      </c>
      <c r="C14" s="7">
        <v>-30</v>
      </c>
    </row>
    <row r="15" spans="2:3" x14ac:dyDescent="0.35">
      <c r="B15" s="7" t="s">
        <v>11</v>
      </c>
      <c r="C15" s="7">
        <v>1</v>
      </c>
    </row>
    <row r="16" spans="2:3" x14ac:dyDescent="0.35">
      <c r="B16" s="7" t="s">
        <v>12</v>
      </c>
      <c r="C16" s="7">
        <v>4</v>
      </c>
    </row>
    <row r="17" spans="2:3" x14ac:dyDescent="0.35">
      <c r="B17" s="7" t="s">
        <v>13</v>
      </c>
      <c r="C17" s="7">
        <v>0</v>
      </c>
    </row>
    <row r="18" spans="2:3" x14ac:dyDescent="0.35">
      <c r="B18" s="7" t="s">
        <v>14</v>
      </c>
      <c r="C18" s="7">
        <v>25</v>
      </c>
    </row>
    <row r="19" spans="2:3" x14ac:dyDescent="0.35">
      <c r="B19" s="7" t="s">
        <v>15</v>
      </c>
      <c r="C19" s="7">
        <v>-29</v>
      </c>
    </row>
    <row r="20" spans="2:3" x14ac:dyDescent="0.35">
      <c r="B20" s="7" t="s">
        <v>16</v>
      </c>
      <c r="C20" s="7">
        <v>-22</v>
      </c>
    </row>
    <row r="21" spans="2:3" x14ac:dyDescent="0.35">
      <c r="B21" s="7" t="s">
        <v>17</v>
      </c>
      <c r="C21" s="7">
        <v>0</v>
      </c>
    </row>
    <row r="22" spans="2:3" x14ac:dyDescent="0.35">
      <c r="B22" s="7" t="s">
        <v>18</v>
      </c>
      <c r="C22" s="7">
        <v>-58</v>
      </c>
    </row>
    <row r="23" spans="2:3" x14ac:dyDescent="0.35">
      <c r="B23" s="7" t="s">
        <v>19</v>
      </c>
      <c r="C23" s="7">
        <v>9</v>
      </c>
    </row>
    <row r="24" spans="2:3" x14ac:dyDescent="0.35">
      <c r="B24" s="7" t="s">
        <v>20</v>
      </c>
      <c r="C24" s="7">
        <v>16</v>
      </c>
    </row>
    <row r="25" spans="2:3" x14ac:dyDescent="0.35">
      <c r="B25" s="7" t="s">
        <v>21</v>
      </c>
      <c r="C25" s="7">
        <v>60</v>
      </c>
    </row>
    <row r="26" spans="2:3" x14ac:dyDescent="0.35">
      <c r="B26" s="43"/>
      <c r="C26" s="43"/>
    </row>
    <row r="27" spans="2:3" x14ac:dyDescent="0.35">
      <c r="B27" s="8" t="s">
        <v>78</v>
      </c>
    </row>
    <row r="28" spans="2:3" x14ac:dyDescent="0.35">
      <c r="B28" s="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553D-44CC-4965-85D6-DF4BDF9A8314}">
  <dimension ref="B2:F16"/>
  <sheetViews>
    <sheetView showGridLines="0" workbookViewId="0"/>
  </sheetViews>
  <sheetFormatPr baseColWidth="10" defaultColWidth="11.453125" defaultRowHeight="12.5" x14ac:dyDescent="0.35"/>
  <cols>
    <col min="1" max="1" width="2.81640625" style="1" customWidth="1"/>
    <col min="2" max="2" width="33.7265625" style="1" customWidth="1"/>
    <col min="3" max="4" width="13.1796875" style="1" bestFit="1" customWidth="1"/>
    <col min="5" max="6" width="11.7265625" style="1" bestFit="1" customWidth="1"/>
    <col min="7" max="16384" width="11.453125" style="1"/>
  </cols>
  <sheetData>
    <row r="2" spans="2:6" s="2" customFormat="1" x14ac:dyDescent="0.35">
      <c r="B2" s="9" t="s">
        <v>99</v>
      </c>
    </row>
    <row r="3" spans="2:6" s="3" customFormat="1" x14ac:dyDescent="0.35"/>
    <row r="4" spans="2:6" x14ac:dyDescent="0.35">
      <c r="B4" s="20" t="s">
        <v>40</v>
      </c>
      <c r="C4" s="5" t="s">
        <v>41</v>
      </c>
      <c r="D4" s="5" t="s">
        <v>41</v>
      </c>
      <c r="E4" s="5" t="s">
        <v>44</v>
      </c>
      <c r="F4" s="5" t="s">
        <v>44</v>
      </c>
    </row>
    <row r="5" spans="2:6" x14ac:dyDescent="0.35">
      <c r="C5" s="12" t="s">
        <v>41</v>
      </c>
      <c r="D5" s="12" t="s">
        <v>41</v>
      </c>
      <c r="E5" s="13" t="s">
        <v>44</v>
      </c>
      <c r="F5" s="13" t="s">
        <v>44</v>
      </c>
    </row>
    <row r="6" spans="2:6" x14ac:dyDescent="0.35">
      <c r="C6" s="14" t="s">
        <v>42</v>
      </c>
      <c r="D6" s="14" t="s">
        <v>43</v>
      </c>
      <c r="E6" s="15" t="s">
        <v>45</v>
      </c>
      <c r="F6" s="15" t="s">
        <v>45</v>
      </c>
    </row>
    <row r="7" spans="2:6" x14ac:dyDescent="0.35">
      <c r="C7" s="16"/>
      <c r="D7" s="16"/>
      <c r="E7" s="17" t="s">
        <v>42</v>
      </c>
      <c r="F7" s="17" t="s">
        <v>43</v>
      </c>
    </row>
    <row r="8" spans="2:6" x14ac:dyDescent="0.35">
      <c r="B8" s="7" t="s">
        <v>46</v>
      </c>
      <c r="C8" s="10">
        <v>-115</v>
      </c>
      <c r="D8" s="10">
        <v>699</v>
      </c>
      <c r="E8" s="7">
        <v>-0.3</v>
      </c>
      <c r="F8" s="7">
        <v>0</v>
      </c>
    </row>
    <row r="9" spans="2:6" x14ac:dyDescent="0.35">
      <c r="B9" s="7" t="s">
        <v>47</v>
      </c>
      <c r="C9" s="10">
        <v>-144</v>
      </c>
      <c r="D9" s="10">
        <v>-235</v>
      </c>
      <c r="E9" s="7">
        <v>-0.1</v>
      </c>
      <c r="F9" s="7">
        <v>-0.1</v>
      </c>
    </row>
    <row r="10" spans="2:6" x14ac:dyDescent="0.35">
      <c r="B10" s="7" t="s">
        <v>48</v>
      </c>
      <c r="C10" s="10">
        <v>-544</v>
      </c>
      <c r="D10" s="10">
        <v>-629</v>
      </c>
      <c r="E10" s="7">
        <v>-0.3</v>
      </c>
      <c r="F10" s="7">
        <v>-0.3</v>
      </c>
    </row>
    <row r="11" spans="2:6" x14ac:dyDescent="0.35">
      <c r="B11" s="7" t="s">
        <v>49</v>
      </c>
      <c r="C11" s="10">
        <v>1487</v>
      </c>
      <c r="D11" s="10">
        <v>1137</v>
      </c>
      <c r="E11" s="7">
        <v>0.6</v>
      </c>
      <c r="F11" s="7">
        <v>0.5</v>
      </c>
    </row>
    <row r="12" spans="2:6" x14ac:dyDescent="0.35">
      <c r="B12" s="7" t="s">
        <v>21</v>
      </c>
      <c r="C12" s="10">
        <v>684</v>
      </c>
      <c r="D12" s="10">
        <v>971</v>
      </c>
      <c r="E12" s="7">
        <v>0</v>
      </c>
      <c r="F12" s="7">
        <v>0</v>
      </c>
    </row>
    <row r="14" spans="2:6" x14ac:dyDescent="0.35">
      <c r="B14" s="1" t="s">
        <v>101</v>
      </c>
    </row>
    <row r="15" spans="2:6" x14ac:dyDescent="0.35">
      <c r="B15" s="1" t="s">
        <v>100</v>
      </c>
    </row>
    <row r="16" spans="2:6" x14ac:dyDescent="0.35">
      <c r="B16" s="1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25DB-AC52-43E1-A664-345820D46058}">
  <dimension ref="B2:E17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6.81640625" style="1" customWidth="1"/>
    <col min="3" max="3" width="14.453125" style="1" customWidth="1"/>
    <col min="4" max="4" width="13.6328125" style="1" customWidth="1"/>
    <col min="5" max="5" width="12.90625" style="1" customWidth="1"/>
    <col min="6" max="16384" width="11.453125" style="1"/>
  </cols>
  <sheetData>
    <row r="2" spans="2:5" x14ac:dyDescent="0.35">
      <c r="B2" s="9" t="s">
        <v>102</v>
      </c>
    </row>
    <row r="4" spans="2:5" x14ac:dyDescent="0.35">
      <c r="B4" s="4"/>
      <c r="E4" s="21" t="s">
        <v>103</v>
      </c>
    </row>
    <row r="5" spans="2:5" s="2" customFormat="1" x14ac:dyDescent="0.35">
      <c r="B5" s="6"/>
      <c r="C5" s="50" t="s">
        <v>50</v>
      </c>
      <c r="D5" s="50" t="s">
        <v>51</v>
      </c>
      <c r="E5" s="50" t="s">
        <v>1</v>
      </c>
    </row>
    <row r="6" spans="2:5" s="3" customFormat="1" x14ac:dyDescent="0.35">
      <c r="B6" s="10">
        <v>2013</v>
      </c>
      <c r="C6" s="7">
        <v>8.572399764755394</v>
      </c>
      <c r="D6" s="7">
        <v>9.9116513171985421</v>
      </c>
      <c r="E6" s="7">
        <f>D6-C6</f>
        <v>1.3392515524431481</v>
      </c>
    </row>
    <row r="7" spans="2:5" x14ac:dyDescent="0.35">
      <c r="B7" s="10">
        <v>2014</v>
      </c>
      <c r="C7" s="7">
        <v>8.4387119860652859</v>
      </c>
      <c r="D7" s="7">
        <v>9.7643080043280754</v>
      </c>
      <c r="E7" s="7">
        <f t="shared" ref="E7:E15" si="0">D7-C7</f>
        <v>1.3255960182627895</v>
      </c>
    </row>
    <row r="8" spans="2:5" x14ac:dyDescent="0.35">
      <c r="B8" s="10">
        <v>2015</v>
      </c>
      <c r="C8" s="7">
        <v>8.3011772993075006</v>
      </c>
      <c r="D8" s="7">
        <v>9.5717482445536159</v>
      </c>
      <c r="E8" s="7">
        <f t="shared" si="0"/>
        <v>1.2705709452461154</v>
      </c>
    </row>
    <row r="9" spans="2:5" x14ac:dyDescent="0.35">
      <c r="B9" s="10">
        <v>2016</v>
      </c>
      <c r="C9" s="7">
        <v>8.076854832577121</v>
      </c>
      <c r="D9" s="7">
        <v>9.2005341530398859</v>
      </c>
      <c r="E9" s="7">
        <f t="shared" si="0"/>
        <v>1.1236793204627649</v>
      </c>
    </row>
    <row r="10" spans="2:5" x14ac:dyDescent="0.35">
      <c r="B10" s="10">
        <v>2017</v>
      </c>
      <c r="C10" s="7">
        <v>7.9824907287710065</v>
      </c>
      <c r="D10" s="7">
        <v>8.9844971630255106</v>
      </c>
      <c r="E10" s="7">
        <f t="shared" si="0"/>
        <v>1.0020064342545041</v>
      </c>
    </row>
    <row r="11" spans="2:5" x14ac:dyDescent="0.35">
      <c r="B11" s="10">
        <v>2018</v>
      </c>
      <c r="C11" s="7">
        <v>7.7176855819825336</v>
      </c>
      <c r="D11" s="7">
        <v>8.6699536360873957</v>
      </c>
      <c r="E11" s="7">
        <f t="shared" si="0"/>
        <v>0.95226805410486204</v>
      </c>
    </row>
    <row r="12" spans="2:5" x14ac:dyDescent="0.35">
      <c r="B12" s="10">
        <v>2019</v>
      </c>
      <c r="C12" s="7">
        <v>7.5691671936777976</v>
      </c>
      <c r="D12" s="7">
        <v>8.406397278898492</v>
      </c>
      <c r="E12" s="7">
        <f t="shared" si="0"/>
        <v>0.83723008522069442</v>
      </c>
    </row>
    <row r="13" spans="2:5" x14ac:dyDescent="0.35">
      <c r="B13" s="10">
        <v>2020</v>
      </c>
      <c r="C13" s="7">
        <v>7.0500513249439232</v>
      </c>
      <c r="D13" s="7">
        <v>7.6867720859767061</v>
      </c>
      <c r="E13" s="7">
        <f t="shared" si="0"/>
        <v>0.63672076103278297</v>
      </c>
    </row>
    <row r="14" spans="2:5" x14ac:dyDescent="0.35">
      <c r="B14" s="10">
        <v>2021</v>
      </c>
      <c r="C14" s="7">
        <v>7.0890638839803106</v>
      </c>
      <c r="D14" s="7">
        <v>7.721067962444697</v>
      </c>
      <c r="E14" s="7">
        <f t="shared" si="0"/>
        <v>0.63200407846438633</v>
      </c>
    </row>
    <row r="15" spans="2:5" x14ac:dyDescent="0.35">
      <c r="B15" s="10">
        <v>2022</v>
      </c>
      <c r="C15" s="7">
        <v>7.206446824302831</v>
      </c>
      <c r="D15" s="7">
        <v>7.6571192032000397</v>
      </c>
      <c r="E15" s="7">
        <f t="shared" si="0"/>
        <v>0.45067237889720868</v>
      </c>
    </row>
    <row r="16" spans="2:5" x14ac:dyDescent="0.35">
      <c r="B16" s="51"/>
      <c r="C16" s="43"/>
      <c r="D16" s="43"/>
      <c r="E16" s="43"/>
    </row>
    <row r="17" spans="2:2" x14ac:dyDescent="0.35">
      <c r="B17" s="1" t="s">
        <v>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9753-E70C-4B09-8A04-BFBE15D48F5F}">
  <dimension ref="B2:M23"/>
  <sheetViews>
    <sheetView showGridLines="0" zoomScaleNormal="100" workbookViewId="0"/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13" width="7.81640625" style="28" customWidth="1"/>
    <col min="14" max="16384" width="11.453125" style="28"/>
  </cols>
  <sheetData>
    <row r="2" spans="2:13" x14ac:dyDescent="0.35">
      <c r="B2" s="27" t="s">
        <v>58</v>
      </c>
    </row>
    <row r="3" spans="2:13" x14ac:dyDescent="0.35">
      <c r="B3" s="27"/>
    </row>
    <row r="4" spans="2:13" x14ac:dyDescent="0.35">
      <c r="M4" s="54" t="s">
        <v>59</v>
      </c>
    </row>
    <row r="5" spans="2:13" x14ac:dyDescent="0.35">
      <c r="B5" s="30"/>
      <c r="C5" s="31">
        <v>2013</v>
      </c>
      <c r="D5" s="31">
        <v>2014</v>
      </c>
      <c r="E5" s="31">
        <v>2015</v>
      </c>
      <c r="F5" s="31">
        <v>2016</v>
      </c>
      <c r="G5" s="31">
        <v>2017</v>
      </c>
      <c r="H5" s="31">
        <v>2018</v>
      </c>
      <c r="I5" s="31">
        <v>2019</v>
      </c>
      <c r="J5" s="31">
        <v>2020</v>
      </c>
      <c r="K5" s="31">
        <v>2021</v>
      </c>
      <c r="L5" s="31">
        <v>2022</v>
      </c>
      <c r="M5" s="31">
        <v>2023</v>
      </c>
    </row>
    <row r="6" spans="2:13" s="27" customFormat="1" x14ac:dyDescent="0.35">
      <c r="B6" s="32" t="s">
        <v>50</v>
      </c>
      <c r="C6" s="33">
        <v>100</v>
      </c>
      <c r="D6" s="33">
        <v>102.649079488467</v>
      </c>
      <c r="E6" s="33">
        <v>105.46615974729259</v>
      </c>
      <c r="F6" s="33">
        <v>108.4659953079007</v>
      </c>
      <c r="G6" s="33">
        <v>110.05280658473971</v>
      </c>
      <c r="H6" s="33">
        <v>111.34344830515697</v>
      </c>
      <c r="I6" s="33">
        <v>112.13456796480394</v>
      </c>
      <c r="J6" s="33">
        <v>103.1819556344753</v>
      </c>
      <c r="K6" s="33">
        <v>107.53657513256755</v>
      </c>
      <c r="L6" s="33">
        <v>106.03911317071827</v>
      </c>
      <c r="M6" s="33">
        <v>107.27525726222223</v>
      </c>
    </row>
    <row r="7" spans="2:13" x14ac:dyDescent="0.35">
      <c r="B7" s="32" t="s">
        <v>104</v>
      </c>
      <c r="C7" s="33">
        <v>100</v>
      </c>
      <c r="D7" s="33">
        <v>102.649079488467</v>
      </c>
      <c r="E7" s="33">
        <v>105.46615974729259</v>
      </c>
      <c r="F7" s="33">
        <v>108.4659953079007</v>
      </c>
      <c r="G7" s="33">
        <v>110.05280658473971</v>
      </c>
      <c r="H7" s="33">
        <v>111.34344830515697</v>
      </c>
      <c r="I7" s="33">
        <v>112.13456796480394</v>
      </c>
      <c r="J7" s="33">
        <v>103.20451847196732</v>
      </c>
      <c r="K7" s="33">
        <v>108.35384425695129</v>
      </c>
      <c r="L7" s="33">
        <v>107.05795715230167</v>
      </c>
      <c r="M7" s="33">
        <v>109.02822928419884</v>
      </c>
    </row>
    <row r="8" spans="2:13" x14ac:dyDescent="0.35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2:13" x14ac:dyDescent="0.35">
      <c r="B9" s="34" t="s">
        <v>60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3" x14ac:dyDescent="0.35"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3" x14ac:dyDescent="0.35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2:13" x14ac:dyDescent="0.35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2:13" x14ac:dyDescent="0.35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2:13" x14ac:dyDescent="0.35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/>
    </row>
    <row r="15" spans="2:13" ht="14.5" x14ac:dyDescent="0.3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7"/>
    </row>
    <row r="16" spans="2:13" ht="14.5" x14ac:dyDescent="0.3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7"/>
    </row>
    <row r="17" spans="3:13" x14ac:dyDescent="0.35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3:13" x14ac:dyDescent="0.35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3:13" x14ac:dyDescent="0.35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3:13" x14ac:dyDescent="0.3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3:13" x14ac:dyDescent="0.35">
      <c r="C21" s="37"/>
      <c r="D21" s="36"/>
    </row>
    <row r="22" spans="3:13" x14ac:dyDescent="0.35">
      <c r="C22" s="37"/>
      <c r="D22" s="36"/>
    </row>
    <row r="23" spans="3:13" x14ac:dyDescent="0.35">
      <c r="C23" s="36"/>
      <c r="D23" s="36"/>
    </row>
  </sheetData>
  <pageMargins left="0.7" right="0.7" top="0.75" bottom="0.75" header="0.3" footer="0.3"/>
  <pageSetup paperSize="9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8CDE-6F74-4B9E-8DF2-7FB5F7608417}">
  <dimension ref="B2:O23"/>
  <sheetViews>
    <sheetView showGridLines="0" tabSelected="1" zoomScaleNormal="100" workbookViewId="0">
      <selection activeCell="A2" sqref="A2"/>
    </sheetView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4" width="7" style="28" customWidth="1"/>
    <col min="5" max="15" width="7.81640625" style="28" customWidth="1"/>
    <col min="16" max="16384" width="11.453125" style="28"/>
  </cols>
  <sheetData>
    <row r="2" spans="2:15" x14ac:dyDescent="0.35">
      <c r="B2" s="27" t="s">
        <v>61</v>
      </c>
      <c r="C2" s="27"/>
      <c r="D2" s="27"/>
    </row>
    <row r="3" spans="2:15" x14ac:dyDescent="0.35">
      <c r="B3" s="27"/>
      <c r="C3" s="27"/>
      <c r="D3" s="27"/>
    </row>
    <row r="4" spans="2:15" x14ac:dyDescent="0.35">
      <c r="O4" s="54" t="s">
        <v>62</v>
      </c>
    </row>
    <row r="5" spans="2:15" x14ac:dyDescent="0.35">
      <c r="B5" s="30"/>
      <c r="C5" s="31">
        <v>2011</v>
      </c>
      <c r="D5" s="31">
        <v>2012</v>
      </c>
      <c r="E5" s="31">
        <v>2013</v>
      </c>
      <c r="F5" s="31">
        <v>2014</v>
      </c>
      <c r="G5" s="31">
        <v>2015</v>
      </c>
      <c r="H5" s="31">
        <v>2016</v>
      </c>
      <c r="I5" s="31">
        <v>2017</v>
      </c>
      <c r="J5" s="31">
        <v>2018</v>
      </c>
      <c r="K5" s="31">
        <v>2019</v>
      </c>
      <c r="L5" s="31">
        <v>2020</v>
      </c>
      <c r="M5" s="31">
        <v>2021</v>
      </c>
      <c r="N5" s="31">
        <v>2022</v>
      </c>
      <c r="O5" s="31">
        <v>2023</v>
      </c>
    </row>
    <row r="6" spans="2:15" s="27" customFormat="1" x14ac:dyDescent="0.35">
      <c r="B6" s="32" t="s">
        <v>51</v>
      </c>
      <c r="C6" s="33">
        <v>0.35176489229302721</v>
      </c>
      <c r="D6" s="33">
        <v>7.3282958015075117E-2</v>
      </c>
      <c r="E6" s="33">
        <v>-0.16789847003517711</v>
      </c>
      <c r="F6" s="33">
        <v>-0.39883692259504722</v>
      </c>
      <c r="G6" s="33">
        <v>-1.1638643632134071</v>
      </c>
      <c r="H6" s="33">
        <v>-1.3669535740271632</v>
      </c>
      <c r="I6" s="33">
        <v>-1.388257994747033</v>
      </c>
      <c r="J6" s="33">
        <v>-1.2210856502302136</v>
      </c>
      <c r="K6" s="33">
        <v>0.56359723026218056</v>
      </c>
      <c r="L6" s="33">
        <v>5.2544429873522702</v>
      </c>
      <c r="M6" s="33">
        <v>-0.18192347572530965</v>
      </c>
      <c r="N6" s="33">
        <v>0.50904010175301107</v>
      </c>
      <c r="O6" s="33">
        <v>0.40839279462225875</v>
      </c>
    </row>
    <row r="7" spans="2:15" x14ac:dyDescent="0.35">
      <c r="B7" s="32" t="s">
        <v>50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/>
    </row>
    <row r="8" spans="2:15" x14ac:dyDescent="0.35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2:15" x14ac:dyDescent="0.35">
      <c r="B9" s="34" t="s">
        <v>105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2:15" x14ac:dyDescent="0.35"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2:15" x14ac:dyDescent="0.35"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2:15" x14ac:dyDescent="0.35"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2:15" x14ac:dyDescent="0.35"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2:15" x14ac:dyDescent="0.35"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6"/>
    </row>
    <row r="15" spans="2:15" ht="14.5" x14ac:dyDescent="0.3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7"/>
    </row>
    <row r="16" spans="2:15" ht="14.5" x14ac:dyDescent="0.3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7"/>
    </row>
    <row r="17" spans="5:15" x14ac:dyDescent="0.35"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5:15" x14ac:dyDescent="0.35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5:15" x14ac:dyDescent="0.35"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5:15" x14ac:dyDescent="0.35"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5:15" x14ac:dyDescent="0.35">
      <c r="E21" s="37"/>
      <c r="F21" s="36"/>
    </row>
    <row r="22" spans="5:15" x14ac:dyDescent="0.35">
      <c r="E22" s="37"/>
      <c r="F22" s="36"/>
    </row>
    <row r="23" spans="5:15" x14ac:dyDescent="0.35">
      <c r="E23" s="36"/>
      <c r="F23" s="36"/>
    </row>
  </sheetData>
  <pageMargins left="0.7" right="0.7" top="0.75" bottom="0.75" header="0.3" footer="0.3"/>
  <pageSetup paperSize="9" orientation="portrait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6DC-4492-487D-BCBF-F26F2C85EAB9}">
  <dimension ref="B2:O22"/>
  <sheetViews>
    <sheetView showGridLines="0" topLeftCell="E1" zoomScaleNormal="100" workbookViewId="0">
      <selection sqref="A1:XFD1048576"/>
    </sheetView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4" width="7" style="28" customWidth="1"/>
    <col min="5" max="15" width="7.81640625" style="28" customWidth="1"/>
    <col min="16" max="16384" width="11.453125" style="28"/>
  </cols>
  <sheetData>
    <row r="2" spans="2:15" x14ac:dyDescent="0.35">
      <c r="B2" s="27" t="s">
        <v>64</v>
      </c>
      <c r="C2" s="27"/>
      <c r="D2" s="27"/>
    </row>
    <row r="3" spans="2:15" x14ac:dyDescent="0.35">
      <c r="B3" s="27"/>
      <c r="C3" s="27"/>
      <c r="D3" s="27"/>
    </row>
    <row r="4" spans="2:15" x14ac:dyDescent="0.35">
      <c r="O4" s="29" t="s">
        <v>62</v>
      </c>
    </row>
    <row r="5" spans="2:15" x14ac:dyDescent="0.35">
      <c r="B5" s="30"/>
      <c r="C5" s="31">
        <v>2011</v>
      </c>
      <c r="D5" s="31">
        <v>2012</v>
      </c>
      <c r="E5" s="31">
        <v>2013</v>
      </c>
      <c r="F5" s="31">
        <v>2014</v>
      </c>
      <c r="G5" s="31">
        <v>2015</v>
      </c>
      <c r="H5" s="31">
        <v>2016</v>
      </c>
      <c r="I5" s="31">
        <v>2017</v>
      </c>
      <c r="J5" s="31">
        <v>2018</v>
      </c>
      <c r="K5" s="31">
        <v>2019</v>
      </c>
      <c r="L5" s="31">
        <v>2020</v>
      </c>
      <c r="M5" s="31">
        <v>2021</v>
      </c>
      <c r="N5" s="31">
        <v>2022</v>
      </c>
      <c r="O5" s="31">
        <v>2023</v>
      </c>
    </row>
    <row r="6" spans="2:15" s="27" customFormat="1" x14ac:dyDescent="0.35">
      <c r="B6" s="32" t="s">
        <v>51</v>
      </c>
      <c r="C6" s="33">
        <v>-0.11461236600323055</v>
      </c>
      <c r="D6" s="33">
        <v>-0.33872134590740011</v>
      </c>
      <c r="E6" s="33">
        <v>1.9978477986759557E-2</v>
      </c>
      <c r="F6" s="33">
        <v>-0.58736055494307271</v>
      </c>
      <c r="G6" s="33">
        <v>-0.92606870637036431</v>
      </c>
      <c r="H6" s="33">
        <v>-0.70767346139056775</v>
      </c>
      <c r="I6" s="33">
        <v>6.1376390137324321E-2</v>
      </c>
      <c r="J6" s="33">
        <v>-0.52533146148174836</v>
      </c>
      <c r="K6" s="33">
        <v>0.46589946791937287</v>
      </c>
      <c r="L6" s="33">
        <v>6.2193804832726851</v>
      </c>
      <c r="M6" s="33">
        <v>-0.37030505012797255</v>
      </c>
      <c r="N6" s="33">
        <v>2.0383831772913918</v>
      </c>
      <c r="O6" s="33">
        <v>1.2477720158407202</v>
      </c>
    </row>
    <row r="7" spans="2:15" x14ac:dyDescent="0.35">
      <c r="B7" s="32" t="s">
        <v>50</v>
      </c>
      <c r="C7" s="33">
        <v>-0.18122569366201269</v>
      </c>
      <c r="D7" s="33">
        <v>-0.41762770038012986</v>
      </c>
      <c r="E7" s="33">
        <v>7.6071479524264518E-3</v>
      </c>
      <c r="F7" s="33">
        <v>-0.59559930884253154</v>
      </c>
      <c r="G7" s="33">
        <v>-0.93258018030198953</v>
      </c>
      <c r="H7" s="33">
        <v>-0.67308538740949997</v>
      </c>
      <c r="I7" s="33">
        <v>0.12436834139468722</v>
      </c>
      <c r="J7" s="33">
        <v>-0.54645940027494566</v>
      </c>
      <c r="K7" s="33">
        <v>0.52212799616191408</v>
      </c>
      <c r="L7" s="33">
        <v>6.2645975284883137</v>
      </c>
      <c r="M7" s="33">
        <v>-0.28197151880013926</v>
      </c>
      <c r="N7" s="33">
        <v>2.0992703188509765</v>
      </c>
      <c r="O7" s="33"/>
    </row>
    <row r="8" spans="2:15" x14ac:dyDescent="0.35">
      <c r="B8" s="34" t="s">
        <v>63</v>
      </c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2:15" x14ac:dyDescent="0.35"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2:15" x14ac:dyDescent="0.35"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5" x14ac:dyDescent="0.35"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2:15" x14ac:dyDescent="0.35"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2:15" x14ac:dyDescent="0.35"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6"/>
    </row>
    <row r="14" spans="2:15" ht="14.5" x14ac:dyDescent="0.3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7"/>
    </row>
    <row r="15" spans="2:15" ht="14.5" x14ac:dyDescent="0.3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7"/>
    </row>
    <row r="16" spans="2:15" x14ac:dyDescent="0.35"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5:15" x14ac:dyDescent="0.35"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5:15" x14ac:dyDescent="0.35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5:15" x14ac:dyDescent="0.35"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5:15" x14ac:dyDescent="0.35">
      <c r="E20" s="37"/>
      <c r="F20" s="36"/>
    </row>
    <row r="21" spans="5:15" x14ac:dyDescent="0.35">
      <c r="E21" s="37"/>
      <c r="F21" s="36"/>
    </row>
    <row r="22" spans="5:15" x14ac:dyDescent="0.35">
      <c r="E22" s="36"/>
      <c r="F22" s="36"/>
    </row>
  </sheetData>
  <pageMargins left="0.7" right="0.7" top="0.75" bottom="0.75" header="0.3" footer="0.3"/>
  <pageSetup paperSize="9" orientation="portrait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8DB8-8B58-4AFB-BCBC-E9574F56561E}">
  <dimension ref="B2:N26"/>
  <sheetViews>
    <sheetView showGridLines="0" zoomScaleNormal="100" workbookViewId="0">
      <selection sqref="A1:XFD1048576"/>
    </sheetView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14" width="7.81640625" style="28" customWidth="1"/>
    <col min="15" max="16384" width="11.453125" style="28"/>
  </cols>
  <sheetData>
    <row r="2" spans="2:14" x14ac:dyDescent="0.35">
      <c r="B2" s="27" t="s">
        <v>65</v>
      </c>
      <c r="C2" s="27"/>
    </row>
    <row r="3" spans="2:14" x14ac:dyDescent="0.35">
      <c r="B3" s="27"/>
      <c r="C3" s="27"/>
    </row>
    <row r="4" spans="2:14" x14ac:dyDescent="0.35">
      <c r="N4" s="29" t="s">
        <v>66</v>
      </c>
    </row>
    <row r="5" spans="2:14" x14ac:dyDescent="0.35">
      <c r="B5" s="30"/>
      <c r="C5" s="31">
        <v>2011</v>
      </c>
      <c r="D5" s="31">
        <v>2012</v>
      </c>
      <c r="E5" s="31">
        <v>2013</v>
      </c>
      <c r="F5" s="31">
        <v>2014</v>
      </c>
      <c r="G5" s="31">
        <v>2015</v>
      </c>
      <c r="H5" s="31">
        <v>2016</v>
      </c>
      <c r="I5" s="31">
        <v>2017</v>
      </c>
      <c r="J5" s="31">
        <v>2018</v>
      </c>
      <c r="K5" s="31">
        <v>2019</v>
      </c>
      <c r="L5" s="31">
        <v>2020</v>
      </c>
      <c r="M5" s="31">
        <v>2021</v>
      </c>
      <c r="N5" s="31">
        <v>2022</v>
      </c>
    </row>
    <row r="6" spans="2:14" s="27" customFormat="1" x14ac:dyDescent="0.35">
      <c r="B6" s="32" t="s">
        <v>67</v>
      </c>
      <c r="C6" s="33">
        <v>2.2730589687224392E-5</v>
      </c>
      <c r="D6" s="33">
        <v>6.1190891584711471E-6</v>
      </c>
      <c r="E6" s="33">
        <v>8.7363595981937436E-6</v>
      </c>
      <c r="F6" s="33">
        <v>-1.3446568919983359E-2</v>
      </c>
      <c r="G6" s="33">
        <v>2.8803231191251721E-3</v>
      </c>
      <c r="H6" s="33">
        <v>-3.1126598635229E-2</v>
      </c>
      <c r="I6" s="33">
        <v>-2.6737179788800802E-2</v>
      </c>
      <c r="J6" s="33">
        <v>1.3937325554169711E-4</v>
      </c>
      <c r="K6" s="33">
        <v>9.0436047992525914E-5</v>
      </c>
      <c r="L6" s="33">
        <v>-5.8798473940662177E-3</v>
      </c>
      <c r="M6" s="33">
        <v>-0.16342652935870783</v>
      </c>
      <c r="N6" s="33">
        <v>-1.4335935423572366E-2</v>
      </c>
    </row>
    <row r="7" spans="2:14" x14ac:dyDescent="0.35">
      <c r="B7" s="32" t="s">
        <v>68</v>
      </c>
      <c r="C7" s="33">
        <v>5.0111578849232938E-2</v>
      </c>
      <c r="D7" s="33">
        <v>6.2184325420139019E-2</v>
      </c>
      <c r="E7" s="33">
        <v>1.0894932509927069E-2</v>
      </c>
      <c r="F7" s="33">
        <v>4.3202545324255576E-3</v>
      </c>
      <c r="G7" s="33">
        <v>-3.9591354532939327E-3</v>
      </c>
      <c r="H7" s="33">
        <v>-3.2085348909721978E-3</v>
      </c>
      <c r="I7" s="33">
        <v>-7.082332991156487E-3</v>
      </c>
      <c r="J7" s="33">
        <v>5.0191676401775409E-3</v>
      </c>
      <c r="K7" s="33">
        <v>-4.5009602751727815E-2</v>
      </c>
      <c r="L7" s="33">
        <v>-9.9959826272817631E-2</v>
      </c>
      <c r="M7" s="33">
        <v>7.8508007002973335E-2</v>
      </c>
      <c r="N7" s="33">
        <v>-5.3445209246406736E-2</v>
      </c>
    </row>
    <row r="8" spans="2:14" x14ac:dyDescent="0.35">
      <c r="B8" s="32" t="s">
        <v>5</v>
      </c>
      <c r="C8" s="33">
        <v>-2.0111888656617616E-3</v>
      </c>
      <c r="D8" s="33">
        <v>-2.251150443171257E-3</v>
      </c>
      <c r="E8" s="33">
        <v>2.4271122015081803E-3</v>
      </c>
      <c r="F8" s="33">
        <v>4.881279177891315E-3</v>
      </c>
      <c r="G8" s="33">
        <v>4.4504243955209299E-3</v>
      </c>
      <c r="H8" s="33">
        <v>-1.0014075045319069E-3</v>
      </c>
      <c r="I8" s="33">
        <v>-5.9983286542845682E-3</v>
      </c>
      <c r="J8" s="33">
        <v>-1.3215887550486721E-2</v>
      </c>
      <c r="K8" s="33">
        <v>-6.3479969334251929E-3</v>
      </c>
      <c r="L8" s="33">
        <v>2.8844790784298913E-2</v>
      </c>
      <c r="M8" s="33">
        <v>6.8159927526204034E-3</v>
      </c>
      <c r="N8" s="33">
        <v>3.3403752469277626E-3</v>
      </c>
    </row>
    <row r="9" spans="2:14" s="27" customFormat="1" x14ac:dyDescent="0.35">
      <c r="B9" s="32" t="s">
        <v>18</v>
      </c>
      <c r="C9" s="33">
        <v>9.972629013793366E-3</v>
      </c>
      <c r="D9" s="33">
        <v>9.3444916419719304E-3</v>
      </c>
      <c r="E9" s="33">
        <v>5.5407824841687825E-3</v>
      </c>
      <c r="F9" s="33">
        <v>2.8125911144667448E-3</v>
      </c>
      <c r="G9" s="33">
        <v>6.6685033825297779E-4</v>
      </c>
      <c r="H9" s="33">
        <v>-7.4934075323818128E-4</v>
      </c>
      <c r="I9" s="33">
        <v>-8.3661897847264743E-4</v>
      </c>
      <c r="J9" s="33">
        <v>-1.3129622515997141E-3</v>
      </c>
      <c r="K9" s="33">
        <v>-4.2143225144753993E-3</v>
      </c>
      <c r="L9" s="33">
        <v>3.4032254707350162E-4</v>
      </c>
      <c r="M9" s="33">
        <v>-6.8291121640846053E-3</v>
      </c>
      <c r="N9" s="33">
        <v>1.2864343356916996E-3</v>
      </c>
    </row>
    <row r="10" spans="2:14" x14ac:dyDescent="0.35">
      <c r="B10" s="32" t="s">
        <v>69</v>
      </c>
      <c r="C10" s="33">
        <v>7.4811597095787129E-3</v>
      </c>
      <c r="D10" s="33">
        <v>7.0445764387111927E-3</v>
      </c>
      <c r="E10" s="33">
        <v>-6.4432746353728469E-3</v>
      </c>
      <c r="F10" s="33">
        <v>5.7379569766141635E-3</v>
      </c>
      <c r="G10" s="33">
        <v>-3.824341789365443E-3</v>
      </c>
      <c r="H10" s="33">
        <v>-2.7702990000553346E-3</v>
      </c>
      <c r="I10" s="33">
        <v>-2.1582906895517916E-2</v>
      </c>
      <c r="J10" s="33">
        <v>2.7246782759348696E-2</v>
      </c>
      <c r="K10" s="33">
        <v>2.0722443512458805E-3</v>
      </c>
      <c r="L10" s="33">
        <v>5.7696532039842763E-2</v>
      </c>
      <c r="M10" s="33">
        <v>-4.4987068294950472E-3</v>
      </c>
      <c r="N10" s="33">
        <v>1.212835823285761E-2</v>
      </c>
    </row>
    <row r="11" spans="2:14" x14ac:dyDescent="0.35">
      <c r="B11" s="39" t="s">
        <v>70</v>
      </c>
      <c r="C11" s="40">
        <v>6.5576909296643671E-2</v>
      </c>
      <c r="D11" s="40">
        <v>7.6328362146794504E-2</v>
      </c>
      <c r="E11" s="40">
        <v>1.2428288919867251E-2</v>
      </c>
      <c r="F11" s="40">
        <v>4.305512881390916E-3</v>
      </c>
      <c r="G11" s="40">
        <v>2.1412061025261053E-4</v>
      </c>
      <c r="H11" s="40">
        <v>-3.8856180784011096E-2</v>
      </c>
      <c r="I11" s="40">
        <v>-6.2237367308246763E-2</v>
      </c>
      <c r="J11" s="40">
        <v>1.7876473852984964E-2</v>
      </c>
      <c r="K11" s="40">
        <v>-5.34092418003147E-2</v>
      </c>
      <c r="L11" s="40">
        <v>-1.8958028295684493E-2</v>
      </c>
      <c r="M11" s="40">
        <v>-8.9430348596738429E-2</v>
      </c>
      <c r="N11" s="40">
        <v>-5.1025976854517818E-2</v>
      </c>
    </row>
    <row r="12" spans="2:14" x14ac:dyDescent="0.35">
      <c r="B12" s="41" t="s">
        <v>71</v>
      </c>
      <c r="C12" s="4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2:14" x14ac:dyDescent="0.35">
      <c r="C13" s="41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x14ac:dyDescent="0.35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2:14" x14ac:dyDescent="0.35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2:14" x14ac:dyDescent="0.35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4:14" x14ac:dyDescent="0.35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4:14" x14ac:dyDescent="0.35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4:14" x14ac:dyDescent="0.35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4:14" x14ac:dyDescent="0.35"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4:14" x14ac:dyDescent="0.35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4:14" x14ac:dyDescent="0.35"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4:14" x14ac:dyDescent="0.35"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4:14" x14ac:dyDescent="0.35">
      <c r="D24" s="37"/>
      <c r="E24" s="37"/>
      <c r="F24" s="36"/>
    </row>
    <row r="25" spans="4:14" x14ac:dyDescent="0.35">
      <c r="D25" s="37"/>
      <c r="E25" s="37"/>
      <c r="F25" s="36"/>
    </row>
    <row r="26" spans="4:14" x14ac:dyDescent="0.35">
      <c r="D26" s="36"/>
      <c r="E26" s="36"/>
      <c r="F26" s="36"/>
    </row>
  </sheetData>
  <pageMargins left="0.7" right="0.7" top="0.75" bottom="0.75" header="0.3" footer="0.3"/>
  <pageSetup paperSize="9" orientation="portrait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B392-7E47-4EDC-9A64-4B9CD57CBE23}">
  <dimension ref="B2:O22"/>
  <sheetViews>
    <sheetView showGridLines="0" zoomScaleNormal="100" workbookViewId="0">
      <selection sqref="A1:XFD1048576"/>
    </sheetView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4" width="7" style="28" customWidth="1"/>
    <col min="5" max="15" width="7.81640625" style="28" customWidth="1"/>
    <col min="16" max="16384" width="11.453125" style="28"/>
  </cols>
  <sheetData>
    <row r="2" spans="2:15" x14ac:dyDescent="0.35">
      <c r="B2" s="27" t="s">
        <v>72</v>
      </c>
      <c r="C2" s="27"/>
      <c r="D2" s="27"/>
    </row>
    <row r="3" spans="2:15" x14ac:dyDescent="0.35">
      <c r="B3" s="27"/>
      <c r="C3" s="27"/>
      <c r="D3" s="27"/>
    </row>
    <row r="4" spans="2:15" x14ac:dyDescent="0.35">
      <c r="O4" s="29" t="s">
        <v>62</v>
      </c>
    </row>
    <row r="5" spans="2:15" x14ac:dyDescent="0.35">
      <c r="B5" s="30"/>
      <c r="C5" s="31">
        <v>2011</v>
      </c>
      <c r="D5" s="31">
        <v>2012</v>
      </c>
      <c r="E5" s="31">
        <v>2013</v>
      </c>
      <c r="F5" s="31">
        <v>2014</v>
      </c>
      <c r="G5" s="31">
        <v>2015</v>
      </c>
      <c r="H5" s="31">
        <v>2016</v>
      </c>
      <c r="I5" s="31">
        <v>2017</v>
      </c>
      <c r="J5" s="31">
        <v>2018</v>
      </c>
      <c r="K5" s="31">
        <v>2019</v>
      </c>
      <c r="L5" s="31">
        <v>2020</v>
      </c>
      <c r="M5" s="31">
        <v>2021</v>
      </c>
      <c r="N5" s="31">
        <v>2022</v>
      </c>
      <c r="O5" s="31">
        <v>2023</v>
      </c>
    </row>
    <row r="6" spans="2:15" s="27" customFormat="1" x14ac:dyDescent="0.35">
      <c r="B6" s="32" t="s">
        <v>51</v>
      </c>
      <c r="C6" s="33">
        <v>2.7503944600392183</v>
      </c>
      <c r="D6" s="33">
        <v>2.5154491296002446</v>
      </c>
      <c r="E6" s="33">
        <v>1.9987236099763717</v>
      </c>
      <c r="F6" s="33">
        <v>3.0404941214322356</v>
      </c>
      <c r="G6" s="33">
        <v>2.5629495783504375</v>
      </c>
      <c r="H6" s="33">
        <v>2.8111524851889946</v>
      </c>
      <c r="I6" s="33">
        <v>1.4505176842015466</v>
      </c>
      <c r="J6" s="33">
        <v>1.8211338736167537</v>
      </c>
      <c r="K6" s="33">
        <v>1.5428632275284349</v>
      </c>
      <c r="L6" s="33">
        <v>-4.4675396788198434</v>
      </c>
      <c r="M6" s="33">
        <v>8.1610643510689584</v>
      </c>
      <c r="N6" s="33">
        <v>1.9357646301481291</v>
      </c>
      <c r="O6" s="33">
        <v>3.8646330767770909</v>
      </c>
    </row>
    <row r="7" spans="2:15" x14ac:dyDescent="0.35">
      <c r="B7" s="32" t="s">
        <v>50</v>
      </c>
      <c r="C7" s="33">
        <v>2.8679052868025634</v>
      </c>
      <c r="D7" s="33">
        <v>2.5370204287088249</v>
      </c>
      <c r="E7" s="33">
        <v>1.944516898157489</v>
      </c>
      <c r="F7" s="33">
        <v>3.1449968983673138</v>
      </c>
      <c r="G7" s="33">
        <v>2.5560885166469705</v>
      </c>
      <c r="H7" s="33">
        <v>2.8605078373962645</v>
      </c>
      <c r="I7" s="33">
        <v>1.4431323550172515</v>
      </c>
      <c r="J7" s="33">
        <v>1.7690807081895077</v>
      </c>
      <c r="K7" s="33">
        <v>1.620675779271652</v>
      </c>
      <c r="L7" s="33">
        <v>-4.4050166382180844</v>
      </c>
      <c r="M7" s="33">
        <v>8.1478108003659511</v>
      </c>
      <c r="N7" s="33">
        <v>1.762894035391005</v>
      </c>
      <c r="O7" s="33"/>
    </row>
    <row r="8" spans="2:15" x14ac:dyDescent="0.35">
      <c r="B8" s="34" t="s">
        <v>63</v>
      </c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2:15" x14ac:dyDescent="0.35"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2:15" x14ac:dyDescent="0.35"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5" x14ac:dyDescent="0.35"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2:15" x14ac:dyDescent="0.35"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2:15" x14ac:dyDescent="0.35"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6"/>
    </row>
    <row r="14" spans="2:15" ht="14.5" x14ac:dyDescent="0.3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7"/>
    </row>
    <row r="15" spans="2:15" ht="14.5" x14ac:dyDescent="0.3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7"/>
    </row>
    <row r="16" spans="2:15" x14ac:dyDescent="0.35"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5:15" x14ac:dyDescent="0.35"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5:15" x14ac:dyDescent="0.35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5:15" x14ac:dyDescent="0.35"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5:15" x14ac:dyDescent="0.35">
      <c r="E20" s="37"/>
      <c r="F20" s="36"/>
    </row>
    <row r="21" spans="5:15" x14ac:dyDescent="0.35">
      <c r="E21" s="37"/>
      <c r="F21" s="36"/>
    </row>
    <row r="22" spans="5:15" x14ac:dyDescent="0.35">
      <c r="E22" s="36"/>
      <c r="F22" s="36"/>
    </row>
  </sheetData>
  <pageMargins left="0.7" right="0.7" top="0.75" bottom="0.75" header="0.3" footer="0.3"/>
  <pageSetup paperSize="9" orientation="portrait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ED0-4E21-45A0-B485-C96141894C96}">
  <dimension ref="B2:N26"/>
  <sheetViews>
    <sheetView showGridLines="0" zoomScaleNormal="100" workbookViewId="0">
      <selection activeCell="P27" sqref="P26:P27"/>
    </sheetView>
  </sheetViews>
  <sheetFormatPr baseColWidth="10" defaultColWidth="11.453125" defaultRowHeight="12.5" x14ac:dyDescent="0.35"/>
  <cols>
    <col min="1" max="1" width="3.7265625" style="28" customWidth="1"/>
    <col min="2" max="2" width="30.453125" style="28" customWidth="1"/>
    <col min="3" max="14" width="7.81640625" style="28" customWidth="1"/>
    <col min="15" max="16384" width="11.453125" style="28"/>
  </cols>
  <sheetData>
    <row r="2" spans="2:14" x14ac:dyDescent="0.35">
      <c r="B2" s="27" t="s">
        <v>73</v>
      </c>
      <c r="C2" s="27"/>
    </row>
    <row r="3" spans="2:14" x14ac:dyDescent="0.35">
      <c r="B3" s="27"/>
      <c r="C3" s="27"/>
    </row>
    <row r="4" spans="2:14" x14ac:dyDescent="0.35">
      <c r="N4" s="29" t="s">
        <v>66</v>
      </c>
    </row>
    <row r="5" spans="2:14" x14ac:dyDescent="0.35">
      <c r="B5" s="30"/>
      <c r="C5" s="31">
        <v>2011</v>
      </c>
      <c r="D5" s="31">
        <v>2012</v>
      </c>
      <c r="E5" s="31">
        <v>2013</v>
      </c>
      <c r="F5" s="31">
        <v>2014</v>
      </c>
      <c r="G5" s="31">
        <v>2015</v>
      </c>
      <c r="H5" s="31">
        <v>2016</v>
      </c>
      <c r="I5" s="31">
        <v>2017</v>
      </c>
      <c r="J5" s="31">
        <v>2018</v>
      </c>
      <c r="K5" s="31">
        <v>2019</v>
      </c>
      <c r="L5" s="31">
        <v>2020</v>
      </c>
      <c r="M5" s="31">
        <v>2021</v>
      </c>
      <c r="N5" s="31">
        <v>2022</v>
      </c>
    </row>
    <row r="6" spans="2:14" s="27" customFormat="1" x14ac:dyDescent="0.35">
      <c r="B6" s="32" t="s">
        <v>74</v>
      </c>
      <c r="C6" s="33">
        <v>-5.2429425180494427E-2</v>
      </c>
      <c r="D6" s="33">
        <v>-5.7572145383810502E-2</v>
      </c>
      <c r="E6" s="33">
        <v>8.772436991077881E-3</v>
      </c>
      <c r="F6" s="33">
        <v>8.8635575498829944E-4</v>
      </c>
      <c r="G6" s="33">
        <v>1.4186597213957541E-2</v>
      </c>
      <c r="H6" s="33">
        <v>1.1444843284751594E-2</v>
      </c>
      <c r="I6" s="33">
        <v>4.1001462605059102E-2</v>
      </c>
      <c r="J6" s="33">
        <v>-2.624534293120151E-3</v>
      </c>
      <c r="K6" s="33">
        <v>2.6358572041593475E-3</v>
      </c>
      <c r="L6" s="33">
        <v>-7.7862372636598565E-2</v>
      </c>
      <c r="M6" s="33">
        <v>0.32337642764825514</v>
      </c>
      <c r="N6" s="33">
        <v>0.12921693955746927</v>
      </c>
    </row>
    <row r="7" spans="2:14" x14ac:dyDescent="0.35">
      <c r="B7" s="32" t="s">
        <v>75</v>
      </c>
      <c r="C7" s="33">
        <v>-6.2964751192444712E-3</v>
      </c>
      <c r="D7" s="33">
        <v>-5.352506247842781E-3</v>
      </c>
      <c r="E7" s="33">
        <v>-3.0296705794070067E-3</v>
      </c>
      <c r="F7" s="33">
        <v>8.5881175138918797E-3</v>
      </c>
      <c r="G7" s="33">
        <v>-7.9683607736530382E-3</v>
      </c>
      <c r="H7" s="33">
        <v>2.7571470617580918E-2</v>
      </c>
      <c r="I7" s="33">
        <v>2.6130243140789877E-2</v>
      </c>
      <c r="J7" s="33">
        <v>-1.0990646215525146E-3</v>
      </c>
      <c r="K7" s="33">
        <v>-4.8856407453651447E-5</v>
      </c>
      <c r="L7" s="33">
        <v>1.8905208937707751E-2</v>
      </c>
      <c r="M7" s="33">
        <v>0.22251123278866458</v>
      </c>
      <c r="N7" s="33">
        <v>6.477348327423349E-2</v>
      </c>
    </row>
    <row r="8" spans="2:14" s="27" customFormat="1" x14ac:dyDescent="0.35">
      <c r="B8" s="32" t="s">
        <v>5</v>
      </c>
      <c r="C8" s="33">
        <v>-4.3255241444210002E-3</v>
      </c>
      <c r="D8" s="33">
        <v>-1.2887205552798986E-2</v>
      </c>
      <c r="E8" s="33">
        <v>-3.8859556425565045E-2</v>
      </c>
      <c r="F8" s="33">
        <v>-8.3904699307939978E-2</v>
      </c>
      <c r="G8" s="33">
        <v>-4.4504012011131744E-2</v>
      </c>
      <c r="H8" s="33">
        <v>-2.7065493258522477E-2</v>
      </c>
      <c r="I8" s="33">
        <v>-2.3827488034853628E-2</v>
      </c>
      <c r="J8" s="33">
        <v>1.980426915432365E-2</v>
      </c>
      <c r="K8" s="33">
        <v>-6.8794354730404295E-3</v>
      </c>
      <c r="L8" s="33">
        <v>5.4866243341014753E-2</v>
      </c>
      <c r="M8" s="33">
        <v>-0.24435029133981567</v>
      </c>
      <c r="N8" s="33">
        <v>-7.937717090680585E-3</v>
      </c>
    </row>
    <row r="9" spans="2:14" x14ac:dyDescent="0.35">
      <c r="B9" s="32" t="s">
        <v>76</v>
      </c>
      <c r="C9" s="33">
        <v>-1.1775392381782712E-2</v>
      </c>
      <c r="D9" s="33">
        <v>8.4285321004871516E-2</v>
      </c>
      <c r="E9" s="33">
        <v>8.3462916049382163E-2</v>
      </c>
      <c r="F9" s="33">
        <v>-1.2724821364576089E-2</v>
      </c>
      <c r="G9" s="33">
        <v>9.0163061179676096E-3</v>
      </c>
      <c r="H9" s="33">
        <v>2.2885387826546588E-2</v>
      </c>
      <c r="I9" s="33">
        <v>2.7312514053478787E-2</v>
      </c>
      <c r="J9" s="33">
        <v>2.3490654028475277E-2</v>
      </c>
      <c r="K9" s="33">
        <v>-6.2216618943292779E-2</v>
      </c>
      <c r="L9" s="33">
        <v>-2.3603037394945625E-2</v>
      </c>
      <c r="M9" s="33">
        <v>-0.12342907978434947</v>
      </c>
      <c r="N9" s="33">
        <v>-4.3561217240507766E-2</v>
      </c>
    </row>
    <row r="10" spans="2:14" x14ac:dyDescent="0.35">
      <c r="B10" s="32" t="s">
        <v>69</v>
      </c>
      <c r="C10" s="33">
        <v>-4.898048505667485E-2</v>
      </c>
      <c r="D10" s="33">
        <v>-3.539726917684588E-2</v>
      </c>
      <c r="E10" s="33">
        <v>8.3091520400133123E-4</v>
      </c>
      <c r="F10" s="33">
        <v>-8.7596120175654213E-3</v>
      </c>
      <c r="G10" s="33">
        <v>2.8162170382653562E-2</v>
      </c>
      <c r="H10" s="33">
        <v>-5.6620090060009343E-2</v>
      </c>
      <c r="I10" s="33">
        <v>-3.7101159439399414E-2</v>
      </c>
      <c r="J10" s="33">
        <v>1.1382776537539885E-2</v>
      </c>
      <c r="K10" s="33">
        <v>-1.1352354531000308E-2</v>
      </c>
      <c r="L10" s="33">
        <v>-1.5923873911181552E-2</v>
      </c>
      <c r="M10" s="33">
        <v>5.7656494178881967E-2</v>
      </c>
      <c r="N10" s="33">
        <v>9.5152589530794848E-2</v>
      </c>
    </row>
    <row r="11" spans="2:14" x14ac:dyDescent="0.35">
      <c r="B11" s="39" t="s">
        <v>70</v>
      </c>
      <c r="C11" s="40">
        <v>-0.11751082676333713</v>
      </c>
      <c r="D11" s="40">
        <v>-2.1571299108581687E-2</v>
      </c>
      <c r="E11" s="40">
        <v>5.4206711818877373E-2</v>
      </c>
      <c r="F11" s="40">
        <v>-0.10450277693507637</v>
      </c>
      <c r="G11" s="40">
        <v>6.8610617034616794E-3</v>
      </c>
      <c r="H11" s="40">
        <v>-4.9355352207258729E-2</v>
      </c>
      <c r="I11" s="40">
        <v>7.3853291842922442E-3</v>
      </c>
      <c r="J11" s="40">
        <v>5.2053165427251358E-2</v>
      </c>
      <c r="K11" s="40">
        <v>-7.7812551743229763E-2</v>
      </c>
      <c r="L11" s="40">
        <v>-6.2523040601758062E-2</v>
      </c>
      <c r="M11" s="40">
        <v>1.3253550703000272E-2</v>
      </c>
      <c r="N11" s="40">
        <v>0.17287059475712696</v>
      </c>
    </row>
    <row r="12" spans="2:14" x14ac:dyDescent="0.35">
      <c r="B12" s="42" t="s">
        <v>52</v>
      </c>
      <c r="C12" s="4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2:14" x14ac:dyDescent="0.35">
      <c r="C13" s="41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x14ac:dyDescent="0.35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2:14" x14ac:dyDescent="0.35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2:14" x14ac:dyDescent="0.35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4:14" x14ac:dyDescent="0.35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4:14" x14ac:dyDescent="0.35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4:14" x14ac:dyDescent="0.35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4:14" x14ac:dyDescent="0.35"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4:14" x14ac:dyDescent="0.35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4:14" x14ac:dyDescent="0.35"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4:14" x14ac:dyDescent="0.35"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4:14" x14ac:dyDescent="0.35">
      <c r="D24" s="37"/>
      <c r="E24" s="37"/>
      <c r="F24" s="36"/>
    </row>
    <row r="25" spans="4:14" x14ac:dyDescent="0.35">
      <c r="D25" s="37"/>
      <c r="E25" s="37"/>
      <c r="F25" s="36"/>
    </row>
    <row r="26" spans="4:14" x14ac:dyDescent="0.35">
      <c r="D26" s="36"/>
      <c r="E26" s="36"/>
      <c r="F26" s="36"/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81AF-FC75-45DA-99B5-DB417CD70BD0}">
  <dimension ref="B2:I20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40.6328125" style="1" customWidth="1"/>
    <col min="3" max="3" width="12.90625" style="1" bestFit="1" customWidth="1"/>
    <col min="4" max="4" width="10.08984375" style="1" bestFit="1" customWidth="1"/>
    <col min="5" max="5" width="15.90625" style="1" bestFit="1" customWidth="1"/>
    <col min="6" max="6" width="12.36328125" style="1" bestFit="1" customWidth="1"/>
    <col min="7" max="7" width="13.26953125" style="1" bestFit="1" customWidth="1"/>
    <col min="8" max="8" width="10.90625" style="1" bestFit="1" customWidth="1"/>
    <col min="9" max="9" width="15.7265625" style="1" customWidth="1"/>
    <col min="10" max="16384" width="11.453125" style="1"/>
  </cols>
  <sheetData>
    <row r="2" spans="2:9" s="2" customFormat="1" x14ac:dyDescent="0.35">
      <c r="B2" s="45" t="s">
        <v>79</v>
      </c>
    </row>
    <row r="3" spans="2:9" s="3" customFormat="1" x14ac:dyDescent="0.35"/>
    <row r="4" spans="2:9" x14ac:dyDescent="0.35">
      <c r="B4" s="11"/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26</v>
      </c>
      <c r="H4" s="5" t="s">
        <v>27</v>
      </c>
      <c r="I4" s="21" t="s">
        <v>0</v>
      </c>
    </row>
    <row r="5" spans="2:9" x14ac:dyDescent="0.35">
      <c r="B5" s="11"/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57</v>
      </c>
      <c r="I5" s="6" t="s">
        <v>28</v>
      </c>
    </row>
    <row r="6" spans="2:9" x14ac:dyDescent="0.35">
      <c r="B6" s="7" t="s">
        <v>2</v>
      </c>
      <c r="C6" s="7"/>
      <c r="D6" s="7"/>
      <c r="E6" s="7"/>
      <c r="F6" s="7"/>
      <c r="G6" s="7"/>
      <c r="H6" s="7"/>
      <c r="I6" s="7"/>
    </row>
    <row r="7" spans="2:9" x14ac:dyDescent="0.35">
      <c r="B7" s="7" t="s">
        <v>4</v>
      </c>
      <c r="C7" s="7">
        <v>0</v>
      </c>
      <c r="D7" s="7">
        <v>0</v>
      </c>
      <c r="E7" s="7">
        <v>260</v>
      </c>
      <c r="F7" s="7">
        <v>0</v>
      </c>
      <c r="G7" s="7">
        <v>0</v>
      </c>
      <c r="H7" s="7">
        <v>53</v>
      </c>
      <c r="I7" s="7">
        <v>313</v>
      </c>
    </row>
    <row r="8" spans="2:9" x14ac:dyDescent="0.35">
      <c r="B8" s="7" t="s">
        <v>5</v>
      </c>
      <c r="C8" s="7"/>
      <c r="D8" s="7"/>
      <c r="E8" s="7"/>
      <c r="F8" s="7"/>
      <c r="G8" s="7"/>
      <c r="H8" s="7"/>
      <c r="I8" s="7"/>
    </row>
    <row r="9" spans="2:9" x14ac:dyDescent="0.35">
      <c r="B9" s="7" t="s">
        <v>6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10</v>
      </c>
      <c r="I9" s="7">
        <v>11</v>
      </c>
    </row>
    <row r="10" spans="2:9" x14ac:dyDescent="0.35">
      <c r="B10" s="7" t="s">
        <v>7</v>
      </c>
      <c r="C10" s="7">
        <v>3</v>
      </c>
      <c r="D10" s="7">
        <v>0</v>
      </c>
      <c r="E10" s="7">
        <v>0</v>
      </c>
      <c r="F10" s="7">
        <v>0</v>
      </c>
      <c r="G10" s="7">
        <v>0</v>
      </c>
      <c r="H10" s="7">
        <v>49</v>
      </c>
      <c r="I10" s="7">
        <v>52</v>
      </c>
    </row>
    <row r="11" spans="2:9" x14ac:dyDescent="0.35">
      <c r="B11" s="7" t="s">
        <v>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1</v>
      </c>
    </row>
    <row r="12" spans="2:9" x14ac:dyDescent="0.35">
      <c r="B12" s="7" t="s">
        <v>29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5</v>
      </c>
      <c r="I12" s="7">
        <v>5</v>
      </c>
    </row>
    <row r="13" spans="2:9" x14ac:dyDescent="0.35">
      <c r="B13" s="7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1</v>
      </c>
    </row>
    <row r="14" spans="2:9" x14ac:dyDescent="0.35">
      <c r="B14" s="7" t="s">
        <v>14</v>
      </c>
      <c r="C14" s="7">
        <v>754</v>
      </c>
      <c r="D14" s="7">
        <v>584</v>
      </c>
      <c r="E14" s="7">
        <v>0</v>
      </c>
      <c r="F14" s="7">
        <v>0</v>
      </c>
      <c r="G14" s="7">
        <v>0</v>
      </c>
      <c r="H14" s="7">
        <v>0</v>
      </c>
      <c r="I14" s="7">
        <v>1338</v>
      </c>
    </row>
    <row r="15" spans="2:9" x14ac:dyDescent="0.35">
      <c r="B15" s="7" t="s">
        <v>30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2:9" x14ac:dyDescent="0.35">
      <c r="B16" s="7" t="s">
        <v>17</v>
      </c>
      <c r="C16" s="7">
        <v>0</v>
      </c>
      <c r="D16" s="7">
        <v>0</v>
      </c>
      <c r="E16" s="7">
        <v>0</v>
      </c>
      <c r="F16" s="7">
        <v>26</v>
      </c>
      <c r="G16" s="7">
        <v>0</v>
      </c>
      <c r="H16" s="7">
        <v>0</v>
      </c>
      <c r="I16" s="7">
        <v>26</v>
      </c>
    </row>
    <row r="17" spans="2:9" x14ac:dyDescent="0.35">
      <c r="B17" s="7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25</v>
      </c>
      <c r="H17" s="7">
        <v>0</v>
      </c>
      <c r="I17" s="7">
        <v>25</v>
      </c>
    </row>
    <row r="18" spans="2:9" x14ac:dyDescent="0.35">
      <c r="B18" s="7" t="s">
        <v>21</v>
      </c>
      <c r="C18" s="7">
        <v>758</v>
      </c>
      <c r="D18" s="7">
        <v>584</v>
      </c>
      <c r="E18" s="7">
        <v>260</v>
      </c>
      <c r="F18" s="7">
        <v>26</v>
      </c>
      <c r="G18" s="7">
        <v>25</v>
      </c>
      <c r="H18" s="7">
        <v>119</v>
      </c>
      <c r="I18" s="7">
        <v>1772</v>
      </c>
    </row>
    <row r="19" spans="2:9" x14ac:dyDescent="0.35">
      <c r="B19" s="43"/>
      <c r="C19" s="43"/>
      <c r="D19" s="43"/>
      <c r="E19" s="43"/>
      <c r="F19" s="43"/>
      <c r="G19" s="43"/>
      <c r="H19" s="43"/>
      <c r="I19" s="43"/>
    </row>
    <row r="20" spans="2:9" x14ac:dyDescent="0.35">
      <c r="B20" s="8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B463-04F5-4AF7-910C-39F84D847C9B}">
  <dimension ref="B2:C14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9.453125" style="1" customWidth="1"/>
    <col min="3" max="3" width="6.26953125" style="1" customWidth="1"/>
    <col min="4" max="16384" width="11.453125" style="1"/>
  </cols>
  <sheetData>
    <row r="2" spans="2:3" s="2" customFormat="1" x14ac:dyDescent="0.35">
      <c r="B2" s="45" t="s">
        <v>80</v>
      </c>
    </row>
    <row r="3" spans="2:3" s="3" customFormat="1" x14ac:dyDescent="0.35"/>
    <row r="4" spans="2:3" x14ac:dyDescent="0.35">
      <c r="B4" s="5"/>
      <c r="C4" s="21" t="s">
        <v>0</v>
      </c>
    </row>
    <row r="5" spans="2:3" x14ac:dyDescent="0.35">
      <c r="B5" s="5"/>
      <c r="C5" s="6" t="s">
        <v>28</v>
      </c>
    </row>
    <row r="6" spans="2:3" x14ac:dyDescent="0.35">
      <c r="B6" s="7" t="s">
        <v>2</v>
      </c>
      <c r="C6" s="7"/>
    </row>
    <row r="7" spans="2:3" x14ac:dyDescent="0.35">
      <c r="B7" s="7" t="s">
        <v>4</v>
      </c>
      <c r="C7" s="7">
        <v>-228</v>
      </c>
    </row>
    <row r="8" spans="2:3" x14ac:dyDescent="0.35">
      <c r="B8" s="7" t="s">
        <v>5</v>
      </c>
      <c r="C8" s="7"/>
    </row>
    <row r="9" spans="2:3" x14ac:dyDescent="0.35">
      <c r="B9" s="7" t="s">
        <v>14</v>
      </c>
      <c r="C9" s="7">
        <v>-496</v>
      </c>
    </row>
    <row r="10" spans="2:3" x14ac:dyDescent="0.35">
      <c r="B10" s="7" t="s">
        <v>13</v>
      </c>
      <c r="C10" s="7">
        <v>127</v>
      </c>
    </row>
    <row r="11" spans="2:3" x14ac:dyDescent="0.35">
      <c r="B11" s="7" t="s">
        <v>19</v>
      </c>
      <c r="C11" s="7">
        <v>235</v>
      </c>
    </row>
    <row r="12" spans="2:3" x14ac:dyDescent="0.35">
      <c r="B12" s="7" t="s">
        <v>21</v>
      </c>
      <c r="C12" s="7">
        <v>-362</v>
      </c>
    </row>
    <row r="13" spans="2:3" x14ac:dyDescent="0.35">
      <c r="B13" s="43"/>
      <c r="C13" s="43"/>
    </row>
    <row r="14" spans="2:3" x14ac:dyDescent="0.35">
      <c r="B14" s="8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3E46-A817-46F1-A0B4-10FA8E641446}">
  <dimension ref="B2:E28"/>
  <sheetViews>
    <sheetView showGridLines="0" workbookViewId="0"/>
  </sheetViews>
  <sheetFormatPr baseColWidth="10" defaultColWidth="11.453125" defaultRowHeight="12.5" x14ac:dyDescent="0.35"/>
  <cols>
    <col min="1" max="1" width="2.81640625" style="1" customWidth="1"/>
    <col min="2" max="2" width="31.453125" style="1" customWidth="1"/>
    <col min="3" max="3" width="8.54296875" style="1" bestFit="1" customWidth="1"/>
    <col min="4" max="4" width="9.7265625" style="1" bestFit="1" customWidth="1"/>
    <col min="5" max="5" width="6.81640625" style="1" bestFit="1" customWidth="1"/>
    <col min="6" max="16384" width="11.453125" style="1"/>
  </cols>
  <sheetData>
    <row r="2" spans="2:5" s="2" customFormat="1" x14ac:dyDescent="0.35">
      <c r="B2" s="9" t="s">
        <v>82</v>
      </c>
    </row>
    <row r="3" spans="2:5" s="2" customFormat="1" x14ac:dyDescent="0.35">
      <c r="B3" s="9"/>
    </row>
    <row r="4" spans="2:5" s="3" customFormat="1" x14ac:dyDescent="0.35">
      <c r="E4" s="21" t="s">
        <v>0</v>
      </c>
    </row>
    <row r="5" spans="2:5" x14ac:dyDescent="0.35">
      <c r="B5" s="11"/>
      <c r="C5" s="22" t="s">
        <v>31</v>
      </c>
      <c r="D5" s="22" t="s">
        <v>33</v>
      </c>
      <c r="E5" s="22" t="s">
        <v>1</v>
      </c>
    </row>
    <row r="6" spans="2:5" x14ac:dyDescent="0.35">
      <c r="B6" s="11"/>
      <c r="C6" s="23" t="s">
        <v>32</v>
      </c>
      <c r="D6" s="23" t="s">
        <v>55</v>
      </c>
      <c r="E6" s="23"/>
    </row>
    <row r="7" spans="2:5" x14ac:dyDescent="0.35">
      <c r="C7" s="24"/>
      <c r="D7" s="25" t="s">
        <v>56</v>
      </c>
      <c r="E7" s="24"/>
    </row>
    <row r="8" spans="2:5" x14ac:dyDescent="0.35">
      <c r="B8" s="26" t="s">
        <v>2</v>
      </c>
      <c r="C8" s="7"/>
      <c r="D8" s="7"/>
      <c r="E8" s="7"/>
    </row>
    <row r="9" spans="2:5" x14ac:dyDescent="0.35">
      <c r="B9" s="7" t="s">
        <v>4</v>
      </c>
      <c r="C9" s="7">
        <v>-83</v>
      </c>
      <c r="D9" s="7">
        <v>-37</v>
      </c>
      <c r="E9" s="7">
        <v>-120</v>
      </c>
    </row>
    <row r="10" spans="2:5" x14ac:dyDescent="0.35">
      <c r="B10" s="7" t="s">
        <v>5</v>
      </c>
      <c r="C10" s="7"/>
      <c r="D10" s="7"/>
      <c r="E10" s="7"/>
    </row>
    <row r="11" spans="2:5" x14ac:dyDescent="0.35">
      <c r="B11" s="7" t="s">
        <v>6</v>
      </c>
      <c r="C11" s="7">
        <v>-81</v>
      </c>
      <c r="D11" s="7">
        <v>-192</v>
      </c>
      <c r="E11" s="7">
        <v>-273</v>
      </c>
    </row>
    <row r="12" spans="2:5" x14ac:dyDescent="0.35">
      <c r="B12" s="7" t="s">
        <v>7</v>
      </c>
      <c r="C12" s="7">
        <v>131</v>
      </c>
      <c r="D12" s="7">
        <v>5</v>
      </c>
      <c r="E12" s="7">
        <v>136</v>
      </c>
    </row>
    <row r="13" spans="2:5" x14ac:dyDescent="0.35">
      <c r="B13" s="7" t="s">
        <v>8</v>
      </c>
      <c r="C13" s="7">
        <v>-10</v>
      </c>
      <c r="D13" s="7">
        <v>3</v>
      </c>
      <c r="E13" s="7">
        <v>-7</v>
      </c>
    </row>
    <row r="14" spans="2:5" x14ac:dyDescent="0.35">
      <c r="B14" s="7" t="s">
        <v>9</v>
      </c>
      <c r="C14" s="7">
        <v>-88</v>
      </c>
      <c r="D14" s="7">
        <v>15</v>
      </c>
      <c r="E14" s="7">
        <v>-73</v>
      </c>
    </row>
    <row r="15" spans="2:5" x14ac:dyDescent="0.35">
      <c r="B15" s="7" t="s">
        <v>34</v>
      </c>
      <c r="C15" s="7">
        <v>7</v>
      </c>
      <c r="D15" s="7">
        <v>1</v>
      </c>
      <c r="E15" s="7">
        <v>8</v>
      </c>
    </row>
    <row r="16" spans="2:5" x14ac:dyDescent="0.35">
      <c r="B16" s="7" t="s">
        <v>11</v>
      </c>
      <c r="C16" s="7">
        <v>1</v>
      </c>
      <c r="D16" s="7">
        <v>7</v>
      </c>
      <c r="E16" s="7">
        <v>8</v>
      </c>
    </row>
    <row r="17" spans="2:5" x14ac:dyDescent="0.35">
      <c r="B17" s="7" t="s">
        <v>12</v>
      </c>
      <c r="C17" s="7">
        <v>-1</v>
      </c>
      <c r="D17" s="7">
        <v>1</v>
      </c>
      <c r="E17" s="7">
        <v>0</v>
      </c>
    </row>
    <row r="18" spans="2:5" x14ac:dyDescent="0.35">
      <c r="B18" s="7" t="s">
        <v>13</v>
      </c>
      <c r="C18" s="7">
        <v>5</v>
      </c>
      <c r="D18" s="7">
        <v>2</v>
      </c>
      <c r="E18" s="7">
        <v>7</v>
      </c>
    </row>
    <row r="19" spans="2:5" x14ac:dyDescent="0.35">
      <c r="B19" s="7" t="s">
        <v>14</v>
      </c>
      <c r="C19" s="7">
        <v>111</v>
      </c>
      <c r="D19" s="7">
        <v>54</v>
      </c>
      <c r="E19" s="7">
        <v>165</v>
      </c>
    </row>
    <row r="20" spans="2:5" x14ac:dyDescent="0.35">
      <c r="B20" s="7" t="s">
        <v>15</v>
      </c>
      <c r="C20" s="7">
        <v>1</v>
      </c>
      <c r="D20" s="7">
        <v>3</v>
      </c>
      <c r="E20" s="7">
        <v>4</v>
      </c>
    </row>
    <row r="21" spans="2:5" x14ac:dyDescent="0.35">
      <c r="B21" s="7" t="s">
        <v>16</v>
      </c>
      <c r="C21" s="7">
        <v>0</v>
      </c>
      <c r="D21" s="7">
        <v>112</v>
      </c>
      <c r="E21" s="7">
        <v>112</v>
      </c>
    </row>
    <row r="22" spans="2:5" x14ac:dyDescent="0.35">
      <c r="B22" s="7" t="s">
        <v>17</v>
      </c>
      <c r="C22" s="7">
        <v>0</v>
      </c>
      <c r="D22" s="7">
        <v>0</v>
      </c>
      <c r="E22" s="7">
        <v>0</v>
      </c>
    </row>
    <row r="23" spans="2:5" x14ac:dyDescent="0.35">
      <c r="B23" s="7" t="s">
        <v>18</v>
      </c>
      <c r="C23" s="7">
        <v>0</v>
      </c>
      <c r="D23" s="7">
        <v>87</v>
      </c>
      <c r="E23" s="7">
        <v>87</v>
      </c>
    </row>
    <row r="24" spans="2:5" x14ac:dyDescent="0.35">
      <c r="B24" s="7" t="s">
        <v>19</v>
      </c>
      <c r="C24" s="7">
        <v>0</v>
      </c>
      <c r="D24" s="7">
        <v>0</v>
      </c>
      <c r="E24" s="7">
        <v>0</v>
      </c>
    </row>
    <row r="25" spans="2:5" x14ac:dyDescent="0.35">
      <c r="B25" s="7" t="s">
        <v>20</v>
      </c>
      <c r="C25" s="7">
        <v>0</v>
      </c>
      <c r="D25" s="7">
        <v>15</v>
      </c>
      <c r="E25" s="7">
        <v>15</v>
      </c>
    </row>
    <row r="26" spans="2:5" x14ac:dyDescent="0.35">
      <c r="B26" s="7" t="s">
        <v>21</v>
      </c>
      <c r="C26" s="7">
        <v>-7</v>
      </c>
      <c r="D26" s="7">
        <v>76</v>
      </c>
      <c r="E26" s="7">
        <v>69</v>
      </c>
    </row>
    <row r="27" spans="2:5" x14ac:dyDescent="0.35">
      <c r="B27" s="43"/>
      <c r="C27" s="43"/>
      <c r="D27" s="43"/>
      <c r="E27" s="43"/>
    </row>
    <row r="28" spans="2:5" x14ac:dyDescent="0.35">
      <c r="B28" s="8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7B23-F3D0-42BB-B1CE-9C9BD4641679}">
  <dimension ref="B2:C13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6.453125" style="1" customWidth="1"/>
    <col min="3" max="3" width="4.26953125" style="1" bestFit="1" customWidth="1"/>
    <col min="4" max="16384" width="11.453125" style="1"/>
  </cols>
  <sheetData>
    <row r="2" spans="2:3" s="2" customFormat="1" x14ac:dyDescent="0.35">
      <c r="B2" s="9" t="s">
        <v>83</v>
      </c>
    </row>
    <row r="3" spans="2:3" s="3" customFormat="1" x14ac:dyDescent="0.35"/>
    <row r="4" spans="2:3" x14ac:dyDescent="0.35">
      <c r="B4" s="5"/>
      <c r="C4" s="21" t="s">
        <v>0</v>
      </c>
    </row>
    <row r="5" spans="2:3" x14ac:dyDescent="0.35">
      <c r="B5" s="5"/>
      <c r="C5" s="6" t="s">
        <v>28</v>
      </c>
    </row>
    <row r="6" spans="2:3" x14ac:dyDescent="0.35">
      <c r="B6" s="7" t="s">
        <v>5</v>
      </c>
      <c r="C6" s="7"/>
    </row>
    <row r="7" spans="2:3" x14ac:dyDescent="0.35">
      <c r="B7" s="7" t="s">
        <v>6</v>
      </c>
      <c r="C7" s="7">
        <v>3</v>
      </c>
    </row>
    <row r="8" spans="2:3" x14ac:dyDescent="0.35">
      <c r="B8" s="7" t="s">
        <v>7</v>
      </c>
      <c r="C8" s="7">
        <v>4</v>
      </c>
    </row>
    <row r="9" spans="2:3" x14ac:dyDescent="0.35">
      <c r="B9" s="7" t="s">
        <v>8</v>
      </c>
      <c r="C9" s="7">
        <v>3</v>
      </c>
    </row>
    <row r="10" spans="2:3" x14ac:dyDescent="0.35">
      <c r="B10" s="7" t="s">
        <v>18</v>
      </c>
      <c r="C10" s="7">
        <v>-10</v>
      </c>
    </row>
    <row r="11" spans="2:3" x14ac:dyDescent="0.35">
      <c r="B11" s="7" t="s">
        <v>21</v>
      </c>
      <c r="C11" s="7">
        <v>0</v>
      </c>
    </row>
    <row r="12" spans="2:3" x14ac:dyDescent="0.35">
      <c r="B12" s="43"/>
      <c r="C12" s="43"/>
    </row>
    <row r="13" spans="2:3" x14ac:dyDescent="0.35">
      <c r="B13" s="8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5CCE-C7D3-4E76-A9A3-DA327517BDF8}">
  <dimension ref="B2:C12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1.453125" style="1" customWidth="1"/>
    <col min="3" max="3" width="8.453125" style="1" customWidth="1"/>
    <col min="4" max="16384" width="11.453125" style="1"/>
  </cols>
  <sheetData>
    <row r="2" spans="2:3" s="2" customFormat="1" x14ac:dyDescent="0.35">
      <c r="B2" s="9" t="s">
        <v>84</v>
      </c>
    </row>
    <row r="3" spans="2:3" s="3" customFormat="1" x14ac:dyDescent="0.35"/>
    <row r="4" spans="2:3" x14ac:dyDescent="0.35">
      <c r="B4" s="5"/>
      <c r="C4" s="21" t="s">
        <v>0</v>
      </c>
    </row>
    <row r="5" spans="2:3" x14ac:dyDescent="0.35">
      <c r="B5" s="5"/>
      <c r="C5" s="6" t="s">
        <v>28</v>
      </c>
    </row>
    <row r="6" spans="2:3" x14ac:dyDescent="0.35">
      <c r="B6" s="20" t="s">
        <v>2</v>
      </c>
      <c r="C6" s="21"/>
    </row>
    <row r="7" spans="2:3" x14ac:dyDescent="0.35">
      <c r="B7" s="7" t="s">
        <v>4</v>
      </c>
      <c r="C7" s="7">
        <v>180</v>
      </c>
    </row>
    <row r="8" spans="2:3" x14ac:dyDescent="0.35">
      <c r="B8" s="7" t="s">
        <v>5</v>
      </c>
      <c r="C8" s="7"/>
    </row>
    <row r="9" spans="2:3" x14ac:dyDescent="0.35">
      <c r="B9" s="7" t="s">
        <v>7</v>
      </c>
      <c r="C9" s="7">
        <v>-180</v>
      </c>
    </row>
    <row r="10" spans="2:3" x14ac:dyDescent="0.35">
      <c r="B10" s="7" t="s">
        <v>21</v>
      </c>
      <c r="C10" s="7">
        <v>0</v>
      </c>
    </row>
    <row r="11" spans="2:3" x14ac:dyDescent="0.35">
      <c r="B11" s="43"/>
      <c r="C11" s="43"/>
    </row>
    <row r="12" spans="2:3" x14ac:dyDescent="0.35">
      <c r="B12" s="8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692A-9A5B-4D1C-975B-06F7850D76C9}">
  <dimension ref="B2:C27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5.54296875" style="1" customWidth="1"/>
    <col min="3" max="3" width="6.7265625" style="1" customWidth="1"/>
    <col min="4" max="16384" width="11.453125" style="1"/>
  </cols>
  <sheetData>
    <row r="2" spans="2:3" s="2" customFormat="1" x14ac:dyDescent="0.35">
      <c r="B2" s="9" t="s">
        <v>85</v>
      </c>
    </row>
    <row r="3" spans="2:3" s="3" customFormat="1" x14ac:dyDescent="0.35"/>
    <row r="4" spans="2:3" x14ac:dyDescent="0.35">
      <c r="B4" s="5"/>
      <c r="C4" s="21" t="s">
        <v>0</v>
      </c>
    </row>
    <row r="5" spans="2:3" x14ac:dyDescent="0.35">
      <c r="B5" s="5"/>
      <c r="C5" s="6" t="s">
        <v>28</v>
      </c>
    </row>
    <row r="6" spans="2:3" x14ac:dyDescent="0.35">
      <c r="B6" s="7" t="s">
        <v>2</v>
      </c>
      <c r="C6" s="7"/>
    </row>
    <row r="7" spans="2:3" x14ac:dyDescent="0.35">
      <c r="B7" s="7" t="s">
        <v>4</v>
      </c>
      <c r="C7" s="7">
        <v>479</v>
      </c>
    </row>
    <row r="8" spans="2:3" x14ac:dyDescent="0.35">
      <c r="B8" s="7" t="s">
        <v>5</v>
      </c>
      <c r="C8" s="7"/>
    </row>
    <row r="9" spans="2:3" x14ac:dyDescent="0.35">
      <c r="B9" s="7" t="s">
        <v>6</v>
      </c>
      <c r="C9" s="7">
        <v>-60</v>
      </c>
    </row>
    <row r="10" spans="2:3" x14ac:dyDescent="0.35">
      <c r="B10" s="7" t="s">
        <v>7</v>
      </c>
      <c r="C10" s="7">
        <v>-192</v>
      </c>
    </row>
    <row r="11" spans="2:3" x14ac:dyDescent="0.35">
      <c r="B11" s="7" t="s">
        <v>8</v>
      </c>
      <c r="C11" s="7">
        <v>0</v>
      </c>
    </row>
    <row r="12" spans="2:3" x14ac:dyDescent="0.35">
      <c r="B12" s="7" t="s">
        <v>9</v>
      </c>
      <c r="C12" s="7">
        <v>-46</v>
      </c>
    </row>
    <row r="13" spans="2:3" x14ac:dyDescent="0.35">
      <c r="B13" s="7" t="s">
        <v>34</v>
      </c>
      <c r="C13" s="7">
        <v>-62</v>
      </c>
    </row>
    <row r="14" spans="2:3" x14ac:dyDescent="0.35">
      <c r="B14" s="7" t="s">
        <v>11</v>
      </c>
      <c r="C14" s="7">
        <v>8</v>
      </c>
    </row>
    <row r="15" spans="2:3" x14ac:dyDescent="0.35">
      <c r="B15" s="7" t="s">
        <v>12</v>
      </c>
      <c r="C15" s="7">
        <v>-1</v>
      </c>
    </row>
    <row r="16" spans="2:3" x14ac:dyDescent="0.35">
      <c r="B16" s="7" t="s">
        <v>13</v>
      </c>
      <c r="C16" s="7">
        <v>0</v>
      </c>
    </row>
    <row r="17" spans="2:3" x14ac:dyDescent="0.35">
      <c r="B17" s="7" t="s">
        <v>14</v>
      </c>
      <c r="C17" s="7">
        <v>-100</v>
      </c>
    </row>
    <row r="18" spans="2:3" x14ac:dyDescent="0.35">
      <c r="B18" s="7" t="s">
        <v>15</v>
      </c>
      <c r="C18" s="7">
        <v>-77</v>
      </c>
    </row>
    <row r="19" spans="2:3" x14ac:dyDescent="0.35">
      <c r="B19" s="7" t="s">
        <v>16</v>
      </c>
      <c r="C19" s="7">
        <v>-1</v>
      </c>
    </row>
    <row r="20" spans="2:3" x14ac:dyDescent="0.35">
      <c r="B20" s="7" t="s">
        <v>17</v>
      </c>
      <c r="C20" s="7">
        <v>-5</v>
      </c>
    </row>
    <row r="21" spans="2:3" x14ac:dyDescent="0.35">
      <c r="B21" s="7" t="s">
        <v>18</v>
      </c>
      <c r="C21" s="7">
        <v>-320</v>
      </c>
    </row>
    <row r="22" spans="2:3" x14ac:dyDescent="0.35">
      <c r="B22" s="7" t="s">
        <v>19</v>
      </c>
      <c r="C22" s="7">
        <v>0</v>
      </c>
    </row>
    <row r="23" spans="2:3" x14ac:dyDescent="0.35">
      <c r="B23" s="7" t="s">
        <v>20</v>
      </c>
      <c r="C23" s="7">
        <v>10</v>
      </c>
    </row>
    <row r="24" spans="2:3" x14ac:dyDescent="0.35">
      <c r="B24" s="7" t="s">
        <v>21</v>
      </c>
      <c r="C24" s="7">
        <v>-367</v>
      </c>
    </row>
    <row r="25" spans="2:3" x14ac:dyDescent="0.35">
      <c r="B25" s="43"/>
      <c r="C25" s="43"/>
    </row>
    <row r="26" spans="2:3" x14ac:dyDescent="0.35">
      <c r="B26" s="8" t="s">
        <v>78</v>
      </c>
    </row>
    <row r="27" spans="2:3" x14ac:dyDescent="0.35">
      <c r="B27" s="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2BA7-9CC6-49B1-A3E5-993DC195C72F}">
  <dimension ref="B2:D30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6.36328125" style="1" customWidth="1"/>
    <col min="3" max="4" width="11.1796875" style="1" bestFit="1" customWidth="1"/>
    <col min="5" max="16384" width="11.453125" style="1"/>
  </cols>
  <sheetData>
    <row r="2" spans="2:4" s="2" customFormat="1" x14ac:dyDescent="0.35">
      <c r="B2" s="9" t="s">
        <v>86</v>
      </c>
    </row>
    <row r="3" spans="2:4" s="2" customFormat="1" x14ac:dyDescent="0.35">
      <c r="B3" s="9"/>
    </row>
    <row r="4" spans="2:4" s="3" customFormat="1" x14ac:dyDescent="0.35">
      <c r="D4" s="21" t="s">
        <v>0</v>
      </c>
    </row>
    <row r="5" spans="2:4" x14ac:dyDescent="0.35">
      <c r="B5" s="5"/>
      <c r="C5" s="12" t="s">
        <v>41</v>
      </c>
      <c r="D5" s="12" t="s">
        <v>41</v>
      </c>
    </row>
    <row r="6" spans="2:4" x14ac:dyDescent="0.35">
      <c r="C6" s="14" t="s">
        <v>42</v>
      </c>
      <c r="D6" s="14" t="s">
        <v>43</v>
      </c>
    </row>
    <row r="7" spans="2:4" x14ac:dyDescent="0.35">
      <c r="B7" s="7" t="s">
        <v>2</v>
      </c>
      <c r="C7" s="7">
        <v>621</v>
      </c>
      <c r="D7" s="7">
        <v>770</v>
      </c>
    </row>
    <row r="8" spans="2:4" x14ac:dyDescent="0.35">
      <c r="B8" s="7" t="s">
        <v>3</v>
      </c>
      <c r="C8" s="7">
        <v>104</v>
      </c>
      <c r="D8" s="7">
        <v>214</v>
      </c>
    </row>
    <row r="9" spans="2:4" x14ac:dyDescent="0.35">
      <c r="B9" s="7" t="s">
        <v>4</v>
      </c>
      <c r="C9" s="7">
        <v>517</v>
      </c>
      <c r="D9" s="7">
        <v>555</v>
      </c>
    </row>
    <row r="10" spans="2:4" x14ac:dyDescent="0.35">
      <c r="B10" s="7" t="s">
        <v>5</v>
      </c>
      <c r="C10" s="7">
        <v>200</v>
      </c>
      <c r="D10" s="7">
        <v>196</v>
      </c>
    </row>
    <row r="11" spans="2:4" x14ac:dyDescent="0.35">
      <c r="B11" s="7" t="s">
        <v>6</v>
      </c>
      <c r="C11" s="7">
        <v>-246</v>
      </c>
      <c r="D11" s="7">
        <v>-260</v>
      </c>
    </row>
    <row r="12" spans="2:4" x14ac:dyDescent="0.35">
      <c r="B12" s="7" t="s">
        <v>7</v>
      </c>
      <c r="C12" s="7">
        <v>-293</v>
      </c>
      <c r="D12" s="7">
        <v>-270</v>
      </c>
    </row>
    <row r="13" spans="2:4" x14ac:dyDescent="0.35">
      <c r="B13" s="7" t="s">
        <v>8</v>
      </c>
      <c r="C13" s="7">
        <v>-5</v>
      </c>
      <c r="D13" s="7">
        <v>-8</v>
      </c>
    </row>
    <row r="14" spans="2:4" x14ac:dyDescent="0.35">
      <c r="B14" s="7" t="s">
        <v>9</v>
      </c>
      <c r="C14" s="7">
        <v>-115</v>
      </c>
      <c r="D14" s="7">
        <v>-200</v>
      </c>
    </row>
    <row r="15" spans="2:4" x14ac:dyDescent="0.35">
      <c r="B15" s="7" t="s">
        <v>34</v>
      </c>
      <c r="C15" s="7">
        <v>-103</v>
      </c>
      <c r="D15" s="7">
        <v>-116</v>
      </c>
    </row>
    <row r="16" spans="2:4" x14ac:dyDescent="0.35">
      <c r="B16" s="7" t="s">
        <v>11</v>
      </c>
      <c r="C16" s="7">
        <v>-4</v>
      </c>
      <c r="D16" s="7">
        <v>-3</v>
      </c>
    </row>
    <row r="17" spans="2:4" x14ac:dyDescent="0.35">
      <c r="B17" s="7" t="s">
        <v>12</v>
      </c>
      <c r="C17" s="7">
        <v>6</v>
      </c>
      <c r="D17" s="7">
        <v>4</v>
      </c>
    </row>
    <row r="18" spans="2:4" x14ac:dyDescent="0.35">
      <c r="B18" s="7" t="s">
        <v>13</v>
      </c>
      <c r="C18" s="7">
        <v>155</v>
      </c>
      <c r="D18" s="7">
        <v>134</v>
      </c>
    </row>
    <row r="19" spans="2:4" x14ac:dyDescent="0.35">
      <c r="B19" s="7" t="s">
        <v>14</v>
      </c>
      <c r="C19" s="7">
        <v>794</v>
      </c>
      <c r="D19" s="7">
        <v>876</v>
      </c>
    </row>
    <row r="20" spans="2:4" x14ac:dyDescent="0.35">
      <c r="B20" s="7" t="s">
        <v>15</v>
      </c>
      <c r="C20" s="7">
        <v>-46</v>
      </c>
      <c r="D20" s="7">
        <v>-48</v>
      </c>
    </row>
    <row r="21" spans="2:4" x14ac:dyDescent="0.35">
      <c r="B21" s="7" t="s">
        <v>16</v>
      </c>
      <c r="C21" s="7">
        <v>66</v>
      </c>
      <c r="D21" s="7">
        <v>96</v>
      </c>
    </row>
    <row r="22" spans="2:4" x14ac:dyDescent="0.35">
      <c r="B22" s="7" t="s">
        <v>17</v>
      </c>
      <c r="C22" s="7">
        <v>-10</v>
      </c>
      <c r="D22" s="7">
        <v>-9</v>
      </c>
    </row>
    <row r="23" spans="2:4" x14ac:dyDescent="0.35">
      <c r="B23" s="7" t="s">
        <v>18</v>
      </c>
      <c r="C23" s="7">
        <v>-262</v>
      </c>
      <c r="D23" s="7">
        <v>-348</v>
      </c>
    </row>
    <row r="24" spans="2:4" x14ac:dyDescent="0.35">
      <c r="B24" s="7" t="s">
        <v>19</v>
      </c>
      <c r="C24" s="7">
        <v>255</v>
      </c>
      <c r="D24" s="7">
        <v>251</v>
      </c>
    </row>
    <row r="25" spans="2:4" x14ac:dyDescent="0.35">
      <c r="B25" s="7" t="s">
        <v>20</v>
      </c>
      <c r="C25" s="7">
        <v>-129</v>
      </c>
      <c r="D25" s="7">
        <v>102</v>
      </c>
    </row>
    <row r="26" spans="2:4" x14ac:dyDescent="0.35">
      <c r="B26" s="7" t="s">
        <v>21</v>
      </c>
      <c r="C26" s="7">
        <v>684</v>
      </c>
      <c r="D26" s="7">
        <v>971</v>
      </c>
    </row>
    <row r="28" spans="2:4" x14ac:dyDescent="0.35">
      <c r="B28" s="1" t="s">
        <v>88</v>
      </c>
    </row>
    <row r="29" spans="2:4" x14ac:dyDescent="0.35">
      <c r="B29" s="1" t="s">
        <v>87</v>
      </c>
    </row>
    <row r="30" spans="2:4" x14ac:dyDescent="0.35">
      <c r="B30" s="1" t="s">
        <v>89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3F98-50BE-48BB-94BD-1ABC3C64D61F}">
  <dimension ref="B2:F24"/>
  <sheetViews>
    <sheetView workbookViewId="0"/>
  </sheetViews>
  <sheetFormatPr baseColWidth="10" defaultColWidth="11.453125" defaultRowHeight="12.5" x14ac:dyDescent="0.35"/>
  <cols>
    <col min="1" max="1" width="2.81640625" style="1" customWidth="1"/>
    <col min="2" max="2" width="31.453125" style="1" customWidth="1"/>
    <col min="3" max="3" width="16.6328125" style="1" customWidth="1"/>
    <col min="4" max="4" width="14.7265625" style="1" customWidth="1"/>
    <col min="5" max="5" width="18.26953125" style="1" customWidth="1"/>
    <col min="6" max="6" width="20.90625" style="1" customWidth="1"/>
    <col min="7" max="16384" width="11.453125" style="1"/>
  </cols>
  <sheetData>
    <row r="2" spans="2:6" s="2" customFormat="1" x14ac:dyDescent="0.35">
      <c r="B2" s="9" t="s">
        <v>94</v>
      </c>
    </row>
    <row r="3" spans="2:6" s="3" customFormat="1" x14ac:dyDescent="0.35">
      <c r="C3" s="5" t="s">
        <v>35</v>
      </c>
      <c r="D3" s="18" t="s">
        <v>36</v>
      </c>
      <c r="E3" s="5" t="s">
        <v>37</v>
      </c>
      <c r="F3" s="18" t="s">
        <v>38</v>
      </c>
    </row>
    <row r="4" spans="2:6" s="3" customFormat="1" x14ac:dyDescent="0.35">
      <c r="B4" s="19"/>
      <c r="C4" s="5"/>
      <c r="D4" s="18"/>
      <c r="E4" s="5"/>
      <c r="F4" s="21" t="s">
        <v>40</v>
      </c>
    </row>
    <row r="5" spans="2:6" s="3" customFormat="1" x14ac:dyDescent="0.35">
      <c r="B5" s="19"/>
      <c r="C5" s="46" t="s">
        <v>53</v>
      </c>
      <c r="D5" s="46" t="s">
        <v>36</v>
      </c>
      <c r="E5" s="47" t="s">
        <v>54</v>
      </c>
      <c r="F5" s="47" t="s">
        <v>38</v>
      </c>
    </row>
    <row r="6" spans="2:6" s="3" customFormat="1" x14ac:dyDescent="0.35">
      <c r="B6" s="19"/>
      <c r="C6" s="48" t="s">
        <v>96</v>
      </c>
      <c r="D6" s="48" t="s">
        <v>95</v>
      </c>
      <c r="E6" s="49" t="s">
        <v>97</v>
      </c>
      <c r="F6" s="49" t="s">
        <v>98</v>
      </c>
    </row>
    <row r="7" spans="2:6" x14ac:dyDescent="0.35">
      <c r="B7" s="10">
        <v>2010</v>
      </c>
      <c r="C7" s="7">
        <v>1197</v>
      </c>
      <c r="D7" s="7">
        <v>0.69</v>
      </c>
      <c r="E7" s="7">
        <v>0.06</v>
      </c>
      <c r="F7" s="7" t="s">
        <v>39</v>
      </c>
    </row>
    <row r="8" spans="2:6" x14ac:dyDescent="0.35">
      <c r="B8" s="10">
        <v>2011</v>
      </c>
      <c r="C8" s="7">
        <v>1144</v>
      </c>
      <c r="D8" s="7">
        <v>0.64</v>
      </c>
      <c r="E8" s="7">
        <v>0.06</v>
      </c>
      <c r="F8" s="7">
        <v>-0.05</v>
      </c>
    </row>
    <row r="9" spans="2:6" x14ac:dyDescent="0.35">
      <c r="B9" s="10">
        <v>2012</v>
      </c>
      <c r="C9" s="7">
        <v>1274</v>
      </c>
      <c r="D9" s="7">
        <v>0.7</v>
      </c>
      <c r="E9" s="7">
        <v>0.06</v>
      </c>
      <c r="F9" s="7">
        <v>0.06</v>
      </c>
    </row>
    <row r="10" spans="2:6" x14ac:dyDescent="0.35">
      <c r="B10" s="10">
        <v>2013</v>
      </c>
      <c r="C10" s="7">
        <v>1421</v>
      </c>
      <c r="D10" s="7">
        <v>0.77</v>
      </c>
      <c r="E10" s="7">
        <v>7.0000000000000007E-2</v>
      </c>
      <c r="F10" s="7">
        <v>7.0000000000000007E-2</v>
      </c>
    </row>
    <row r="11" spans="2:6" x14ac:dyDescent="0.35">
      <c r="B11" s="10">
        <v>2014</v>
      </c>
      <c r="C11" s="7">
        <v>1279</v>
      </c>
      <c r="D11" s="7">
        <v>0.67</v>
      </c>
      <c r="E11" s="7">
        <v>0.06</v>
      </c>
      <c r="F11" s="7">
        <v>-0.1</v>
      </c>
    </row>
    <row r="12" spans="2:6" x14ac:dyDescent="0.35">
      <c r="B12" s="10">
        <v>2015</v>
      </c>
      <c r="C12" s="7">
        <v>1325</v>
      </c>
      <c r="D12" s="7">
        <v>0.69</v>
      </c>
      <c r="E12" s="7">
        <v>0.06</v>
      </c>
      <c r="F12" s="7">
        <v>0.01</v>
      </c>
    </row>
    <row r="13" spans="2:6" x14ac:dyDescent="0.35">
      <c r="B13" s="10">
        <v>2016</v>
      </c>
      <c r="C13" s="7">
        <v>1190</v>
      </c>
      <c r="D13" s="7">
        <v>0.6</v>
      </c>
      <c r="E13" s="7">
        <v>0.05</v>
      </c>
      <c r="F13" s="7">
        <v>-0.08</v>
      </c>
    </row>
    <row r="14" spans="2:6" x14ac:dyDescent="0.35">
      <c r="B14" s="10">
        <v>2017</v>
      </c>
      <c r="C14" s="7">
        <v>1096</v>
      </c>
      <c r="D14" s="7">
        <v>0.55000000000000004</v>
      </c>
      <c r="E14" s="7">
        <v>0.05</v>
      </c>
      <c r="F14" s="7">
        <v>-0.06</v>
      </c>
    </row>
    <row r="15" spans="2:6" x14ac:dyDescent="0.35">
      <c r="B15" s="10">
        <v>2018</v>
      </c>
      <c r="C15" s="7">
        <v>1257</v>
      </c>
      <c r="D15" s="7">
        <v>0.62</v>
      </c>
      <c r="E15" s="7">
        <v>0.05</v>
      </c>
      <c r="F15" s="7">
        <v>7.0000000000000007E-2</v>
      </c>
    </row>
    <row r="16" spans="2:6" x14ac:dyDescent="0.35">
      <c r="B16" s="10">
        <v>2019</v>
      </c>
      <c r="C16" s="7">
        <v>1008</v>
      </c>
      <c r="D16" s="7">
        <v>0.49</v>
      </c>
      <c r="E16" s="7">
        <v>0.04</v>
      </c>
      <c r="F16" s="7">
        <v>-0.14000000000000001</v>
      </c>
    </row>
    <row r="17" spans="2:6" x14ac:dyDescent="0.35">
      <c r="B17" s="10">
        <v>2020</v>
      </c>
      <c r="C17" s="7">
        <v>796</v>
      </c>
      <c r="D17" s="7">
        <v>0.38</v>
      </c>
      <c r="E17" s="7">
        <v>0.03</v>
      </c>
      <c r="F17" s="7">
        <v>-0.11</v>
      </c>
    </row>
    <row r="18" spans="2:6" x14ac:dyDescent="0.35">
      <c r="B18" s="10">
        <v>2021</v>
      </c>
      <c r="C18" s="7">
        <v>684</v>
      </c>
      <c r="D18" s="7">
        <v>0.3</v>
      </c>
      <c r="E18" s="7">
        <v>0.03</v>
      </c>
      <c r="F18" s="7">
        <v>-0.08</v>
      </c>
    </row>
    <row r="19" spans="2:6" x14ac:dyDescent="0.35">
      <c r="B19" s="10">
        <v>2022</v>
      </c>
      <c r="C19" s="7">
        <v>971</v>
      </c>
      <c r="D19" s="7">
        <v>0.41</v>
      </c>
      <c r="E19" s="7">
        <v>0.04</v>
      </c>
      <c r="F19" s="7">
        <v>0.11</v>
      </c>
    </row>
    <row r="21" spans="2:6" x14ac:dyDescent="0.35">
      <c r="B21" s="1" t="s">
        <v>92</v>
      </c>
    </row>
    <row r="22" spans="2:6" x14ac:dyDescent="0.35">
      <c r="B22" s="1" t="s">
        <v>90</v>
      </c>
    </row>
    <row r="23" spans="2:6" x14ac:dyDescent="0.35">
      <c r="B23" s="1" t="s">
        <v>91</v>
      </c>
    </row>
    <row r="24" spans="2:6" x14ac:dyDescent="0.35">
      <c r="B24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A3 Tab 1</vt:lpstr>
      <vt:lpstr>A3 Tab 2</vt:lpstr>
      <vt:lpstr>A3 Tab 3</vt:lpstr>
      <vt:lpstr>A3 Tab 4</vt:lpstr>
      <vt:lpstr>A3 Tab 5</vt:lpstr>
      <vt:lpstr>A3 Tab 6</vt:lpstr>
      <vt:lpstr>A3 Tab 7</vt:lpstr>
      <vt:lpstr>A3 Tab 8</vt:lpstr>
      <vt:lpstr>A3 Tab 9</vt:lpstr>
      <vt:lpstr>A3 Tab 10</vt:lpstr>
      <vt:lpstr>A3 Graph 1</vt:lpstr>
      <vt:lpstr>A4 Graph1</vt:lpstr>
      <vt:lpstr>A4 Graph2</vt:lpstr>
      <vt:lpstr>A4 Graph3</vt:lpstr>
      <vt:lpstr>A4 Graph4</vt:lpstr>
      <vt:lpstr>A4 Graph5</vt:lpstr>
      <vt:lpstr>A4 Graph6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REDURON, Vincent (DREES/SEEE/BACS)</dc:creator>
  <cp:lastModifiedBy>CASTAING, Elisabeth (DREES/DIRECTION/BPC)</cp:lastModifiedBy>
  <dcterms:created xsi:type="dcterms:W3CDTF">2024-11-06T09:26:30Z</dcterms:created>
  <dcterms:modified xsi:type="dcterms:W3CDTF">2024-11-28T11:47:29Z</dcterms:modified>
</cp:coreProperties>
</file>