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I:\BPC\03_PUBLICATIONS\01-Publications\• Etudes et Résultats\ER 1324 Dépression en Europe 30-10\6-Mise en ligne\"/>
    </mc:Choice>
  </mc:AlternateContent>
  <xr:revisionPtr revIDLastSave="0" documentId="13_ncr:1_{99D36928-97C8-4012-AC3A-D3007A685FDE}" xr6:coauthVersionLast="47" xr6:coauthVersionMax="47" xr10:uidLastSave="{00000000-0000-0000-0000-000000000000}"/>
  <bookViews>
    <workbookView xWindow="-120" yWindow="-120" windowWidth="25440" windowHeight="15390" xr2:uid="{B61D0CEC-23B1-4801-9412-6D28EDD31C55}"/>
  </bookViews>
  <sheets>
    <sheet name="Graphique 1" sheetId="2" r:id="rId1"/>
    <sheet name="Carte 1" sheetId="1" r:id="rId2"/>
    <sheet name="Carte 2" sheetId="4" r:id="rId3"/>
    <sheet name="Carte 3" sheetId="3" r:id="rId4"/>
    <sheet name="Tableau 1" sheetId="7" r:id="rId5"/>
    <sheet name="Tableau 2" sheetId="8" r:id="rId6"/>
    <sheet name="Tableau encadré 1" sheetId="5" r:id="rId7"/>
    <sheet name="Tableau complémentaire A" sheetId="6" r:id="rId8"/>
  </sheets>
  <externalReferences>
    <externalReference r:id="rId9"/>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 i="7" l="1"/>
</calcChain>
</file>

<file path=xl/sharedStrings.xml><?xml version="1.0" encoding="utf-8"?>
<sst xmlns="http://schemas.openxmlformats.org/spreadsheetml/2006/main" count="451" uniqueCount="226">
  <si>
    <t>Pays</t>
  </si>
  <si>
    <t>Régions</t>
  </si>
  <si>
    <t>Femmes</t>
  </si>
  <si>
    <t>Hommes</t>
  </si>
  <si>
    <t>Total</t>
  </si>
  <si>
    <t>Europe du Sud</t>
  </si>
  <si>
    <t>Europe du Nord</t>
  </si>
  <si>
    <t>Ensemble</t>
  </si>
  <si>
    <t>Liste des pays</t>
  </si>
  <si>
    <t>Nombre de personnes, population réelle (en millions)</t>
  </si>
  <si>
    <t>Danemark, Norvège, Suède, Finlande, Islande</t>
  </si>
  <si>
    <t>Europe de l’Ouest</t>
  </si>
  <si>
    <t>110 (193 avec l’Allemagne)</t>
  </si>
  <si>
    <t>82 (129 avec l’Espagne)</t>
  </si>
  <si>
    <t>Europe de l’Est</t>
  </si>
  <si>
    <t>Estonie, Lettonie, Lituanie, Pologne, Tchéquie, Slovaquie, Slovénie, Hongrie, Bulgarie, Roumanie, Serbie, Croatie</t>
  </si>
  <si>
    <t>Chypre, Grèce, Italie, Malte, Portugal, Espagne¹</t>
  </si>
  <si>
    <t>Nombre de jeunes, population réelle</t>
  </si>
  <si>
    <t>Nombre de personnes âgées, population réelle</t>
  </si>
  <si>
    <t>Nombre de personnes, population réelle</t>
  </si>
  <si>
    <t>Luxembourg, France, Belgique, Pays-Bas, Autriche, Irlande</t>
  </si>
  <si>
    <t>Chypre, Grèce, Italie, Malte, Portugal</t>
  </si>
  <si>
    <t>En points de pourcentage</t>
  </si>
  <si>
    <t>-2,3 (***)</t>
  </si>
  <si>
    <t>-2,9 (***)</t>
  </si>
  <si>
    <t>-1,8 (***)</t>
  </si>
  <si>
    <t>-1,8 (.)</t>
  </si>
  <si>
    <t>-1,1 (*)</t>
  </si>
  <si>
    <t>Niveau de soutien social (référence = faible )</t>
  </si>
  <si>
    <t>Modéré</t>
  </si>
  <si>
    <t>-4,9 (***)</t>
  </si>
  <si>
    <t>-4,2 (***)</t>
  </si>
  <si>
    <t>-4,5 (***)</t>
  </si>
  <si>
    <t>-6,6 (***)</t>
  </si>
  <si>
    <t>Elevé</t>
  </si>
  <si>
    <t>-7,4 (***)</t>
  </si>
  <si>
    <t>-5,4 (***)</t>
  </si>
  <si>
    <t>-6,8 (***)</t>
  </si>
  <si>
    <t>-11,4 (***)</t>
  </si>
  <si>
    <t>-3,4 (***)</t>
  </si>
  <si>
    <t>Moyen</t>
  </si>
  <si>
    <t>5,5 (***)</t>
  </si>
  <si>
    <t>7,0 (***)</t>
  </si>
  <si>
    <t>4,6 (***)</t>
  </si>
  <si>
    <t>6,5 (***)</t>
  </si>
  <si>
    <t>Mauvais</t>
  </si>
  <si>
    <t>25,5 (***)</t>
  </si>
  <si>
    <t>30,6 (***)</t>
  </si>
  <si>
    <t>24,6 (***)</t>
  </si>
  <si>
    <t>21,2 (***)</t>
  </si>
  <si>
    <t>19,8 (***)</t>
  </si>
  <si>
    <t>0,5 (.)</t>
  </si>
  <si>
    <t>-0,6 (.)</t>
  </si>
  <si>
    <t>0,7 (.)</t>
  </si>
  <si>
    <t>-0,4 (.)</t>
  </si>
  <si>
    <t>-0,7 (.)</t>
  </si>
  <si>
    <t>-0,8 (.)</t>
  </si>
  <si>
    <t>-2,0 (.)</t>
  </si>
  <si>
    <t>-1,8 (*)</t>
  </si>
  <si>
    <t>-0,1 (.)</t>
  </si>
  <si>
    <t>-1,6 (.)</t>
  </si>
  <si>
    <t>-1,2 (.)</t>
  </si>
  <si>
    <t>-0,2 (.)</t>
  </si>
  <si>
    <t>-2,1 (*)</t>
  </si>
  <si>
    <t>0,8 (.)</t>
  </si>
  <si>
    <t>-0,5 (.)</t>
  </si>
  <si>
    <t>Divorcé(e)</t>
  </si>
  <si>
    <t>-1,0 (.)</t>
  </si>
  <si>
    <t>0,6 (.)</t>
  </si>
  <si>
    <t>Jamais marié(e) ou pacsé(e)</t>
  </si>
  <si>
    <t>0,4 (.)</t>
  </si>
  <si>
    <t>1,5 (.)</t>
  </si>
  <si>
    <t>-1,5 (.)</t>
  </si>
  <si>
    <t>1,8 (.)</t>
  </si>
  <si>
    <t>3,2 (***)</t>
  </si>
  <si>
    <t>3,5 (***)</t>
  </si>
  <si>
    <t>4,0 (***)</t>
  </si>
  <si>
    <t>0,9 (.)</t>
  </si>
  <si>
    <t>-1,6 (***)</t>
  </si>
  <si>
    <t>-2,7 (**)</t>
  </si>
  <si>
    <t>-5,0 (***)</t>
  </si>
  <si>
    <t>-3,1 (**)</t>
  </si>
  <si>
    <t>-4,0 (***)</t>
  </si>
  <si>
    <t>-7,1 (.)</t>
  </si>
  <si>
    <t>-21,2 (***)</t>
  </si>
  <si>
    <t>-9,1 (***)</t>
  </si>
  <si>
    <t>-3,6 (**)</t>
  </si>
  <si>
    <t>-4,6 (***)</t>
  </si>
  <si>
    <t>-13,2 (***)</t>
  </si>
  <si>
    <t>-29,8 (***)</t>
  </si>
  <si>
    <t>15,2 (***)</t>
  </si>
  <si>
    <t>6,9 (**)</t>
  </si>
  <si>
    <t>10,0 (***)</t>
  </si>
  <si>
    <t>16,4 (***)</t>
  </si>
  <si>
    <t>15,6 (***)</t>
  </si>
  <si>
    <t>26,4 (***)</t>
  </si>
  <si>
    <t>27,0 (***)</t>
  </si>
  <si>
    <t>17,3 (***)</t>
  </si>
  <si>
    <t>18,3 (**)</t>
  </si>
  <si>
    <t>37,5 (***)</t>
  </si>
  <si>
    <t>1,0 (.)</t>
  </si>
  <si>
    <t>3,2 (*)</t>
  </si>
  <si>
    <t>0,2 (.)</t>
  </si>
  <si>
    <t>0,1 (.)</t>
  </si>
  <si>
    <t>-1,7 (***)</t>
  </si>
  <si>
    <t>-0,0 (.)</t>
  </si>
  <si>
    <t>2,4 (.)</t>
  </si>
  <si>
    <t>Sans emploi</t>
  </si>
  <si>
    <t>1,1 (.)</t>
  </si>
  <si>
    <t>5,9 (**)</t>
  </si>
  <si>
    <t>8,7 (**)</t>
  </si>
  <si>
    <t>Etudiants</t>
  </si>
  <si>
    <t>Autres situations</t>
  </si>
  <si>
    <t>2,0 (.)</t>
  </si>
  <si>
    <t>3,6 (.)</t>
  </si>
  <si>
    <t>10,8 (***)</t>
  </si>
  <si>
    <t>Ne vit pas seul(e)</t>
  </si>
  <si>
    <t>-3,0 (***)</t>
  </si>
  <si>
    <t>0,3 (.)</t>
  </si>
  <si>
    <t>1,2 (.)</t>
  </si>
  <si>
    <t>Célibataire</t>
  </si>
  <si>
    <t>0,00 (.)</t>
  </si>
  <si>
    <t>-2,9 (**)</t>
  </si>
  <si>
    <t>Seuil de significativité : *** = 1 % ; ** = 5 % ; * = 10 % ; . = non significatif.</t>
  </si>
  <si>
    <t>Âge</t>
  </si>
  <si>
    <t xml:space="preserve">En % </t>
  </si>
  <si>
    <t>Écarts bruts</t>
  </si>
  <si>
    <t>Écarts nets</t>
  </si>
  <si>
    <t>Genre (référence = femmes)</t>
  </si>
  <si>
    <t>État de santé (référence = bon)</t>
  </si>
  <si>
    <r>
      <t>Niveau de revenu (référence = 1</t>
    </r>
    <r>
      <rPr>
        <b/>
        <vertAlign val="superscript"/>
        <sz val="8"/>
        <color theme="1"/>
        <rFont val="Marianne"/>
        <family val="3"/>
      </rPr>
      <t>er</t>
    </r>
    <r>
      <rPr>
        <b/>
        <sz val="8"/>
        <color theme="1"/>
        <rFont val="Marianne"/>
        <family val="3"/>
      </rPr>
      <t xml:space="preserve"> quintile)</t>
    </r>
  </si>
  <si>
    <t>Statut marital [référence = marié(e) ou pacsé(e)]</t>
  </si>
  <si>
    <t>Veuf/veuve</t>
  </si>
  <si>
    <r>
      <t>2</t>
    </r>
    <r>
      <rPr>
        <vertAlign val="superscript"/>
        <sz val="8"/>
        <color theme="1"/>
        <rFont val="Marianne"/>
        <family val="3"/>
      </rPr>
      <t>e</t>
    </r>
    <r>
      <rPr>
        <sz val="8"/>
        <color theme="1"/>
        <rFont val="Marianne"/>
        <family val="3"/>
      </rPr>
      <t xml:space="preserve"> quintile</t>
    </r>
  </si>
  <si>
    <r>
      <t>3</t>
    </r>
    <r>
      <rPr>
        <vertAlign val="superscript"/>
        <sz val="8"/>
        <color theme="1"/>
        <rFont val="Marianne"/>
        <family val="3"/>
      </rPr>
      <t>e</t>
    </r>
    <r>
      <rPr>
        <sz val="8"/>
        <color theme="1"/>
        <rFont val="Marianne"/>
        <family val="3"/>
      </rPr>
      <t xml:space="preserve"> quintile</t>
    </r>
  </si>
  <si>
    <r>
      <t>4</t>
    </r>
    <r>
      <rPr>
        <vertAlign val="superscript"/>
        <sz val="8"/>
        <color theme="1"/>
        <rFont val="Marianne"/>
        <family val="3"/>
      </rPr>
      <t>e</t>
    </r>
    <r>
      <rPr>
        <sz val="8"/>
        <color theme="1"/>
        <rFont val="Marianne"/>
        <family val="3"/>
      </rPr>
      <t xml:space="preserve"> quintile</t>
    </r>
  </si>
  <si>
    <r>
      <t>5</t>
    </r>
    <r>
      <rPr>
        <vertAlign val="superscript"/>
        <sz val="8"/>
        <color theme="1"/>
        <rFont val="Marianne"/>
        <family val="3"/>
      </rPr>
      <t>e</t>
    </r>
    <r>
      <rPr>
        <sz val="8"/>
        <color theme="1"/>
        <rFont val="Marianne"/>
        <family val="3"/>
      </rPr>
      <t xml:space="preserve"> quintile</t>
    </r>
  </si>
  <si>
    <t>15-24 ans</t>
  </si>
  <si>
    <t>25-34 ans</t>
  </si>
  <si>
    <t>35-44 ans</t>
  </si>
  <si>
    <t>45-59 ans</t>
  </si>
  <si>
    <t>60-69 ans</t>
  </si>
  <si>
    <t>70 ans ou plus</t>
  </si>
  <si>
    <t>8</t>
  </si>
  <si>
    <t>34</t>
  </si>
  <si>
    <t>25</t>
  </si>
  <si>
    <t>33</t>
  </si>
  <si>
    <t>2. Hors Allemagne et Espagne.</t>
  </si>
  <si>
    <t xml:space="preserve">1. L’Allemagne et l’Espagne ne fournissent pas de données individuelles, les deux pays sont donc inclus dans les statistiques descriptives, mais pas dans les régressions logistiques. </t>
  </si>
  <si>
    <t>Nombre de jeunes (dans l’EHIS, non pondéré)</t>
  </si>
  <si>
    <t>Nombre de jeunes (dans l’EHIS, pondéré)</t>
  </si>
  <si>
    <t>Nombre de personnes âgées (dans l’EHIS, non pondéré)</t>
  </si>
  <si>
    <t>Nombre de personnes âgées (dans l’EHIS, pondéré)</t>
  </si>
  <si>
    <t>Type d’activité (référence = en emploi)</t>
  </si>
  <si>
    <t>Mode de cohabitation [référence = vit seul)]</t>
  </si>
  <si>
    <t>Relation (référence = vit en couple)</t>
  </si>
  <si>
    <t>Fraction
(en %)</t>
  </si>
  <si>
    <t>Autriche</t>
  </si>
  <si>
    <t>Belgique</t>
  </si>
  <si>
    <t>Bulgarie</t>
  </si>
  <si>
    <t>Chypre</t>
  </si>
  <si>
    <t>Croatie</t>
  </si>
  <si>
    <t>Danemark</t>
  </si>
  <si>
    <t>Estonie</t>
  </si>
  <si>
    <t>Finlande</t>
  </si>
  <si>
    <t>France</t>
  </si>
  <si>
    <t>Grèce</t>
  </si>
  <si>
    <t>Hongrie</t>
  </si>
  <si>
    <t>Irlande</t>
  </si>
  <si>
    <t>Islande</t>
  </si>
  <si>
    <t>Italie</t>
  </si>
  <si>
    <t>Lettonie</t>
  </si>
  <si>
    <t>Lituanie</t>
  </si>
  <si>
    <t>Luxembourg</t>
  </si>
  <si>
    <t>Malte</t>
  </si>
  <si>
    <t>Norvège</t>
  </si>
  <si>
    <t>Pays-Bas</t>
  </si>
  <si>
    <t>Pologne</t>
  </si>
  <si>
    <t>Portugal</t>
  </si>
  <si>
    <t>Roumanie</t>
  </si>
  <si>
    <t>Serbie</t>
  </si>
  <si>
    <t>Slovaquie</t>
  </si>
  <si>
    <t>Slovénie</t>
  </si>
  <si>
    <t>Suède</t>
  </si>
  <si>
    <t>Tchéquie</t>
  </si>
  <si>
    <t>Allemagne</t>
  </si>
  <si>
    <t>Espagne</t>
  </si>
  <si>
    <r>
      <t>Source</t>
    </r>
    <r>
      <rPr>
        <sz val="8"/>
        <color theme="1"/>
        <rFont val="Marianne"/>
      </rPr>
      <t xml:space="preserve"> &gt; Eurostat. </t>
    </r>
  </si>
  <si>
    <r>
      <rPr>
        <b/>
        <sz val="8"/>
        <rFont val="Marianne"/>
        <family val="3"/>
      </rPr>
      <t>Lecture &gt;</t>
    </r>
    <r>
      <rPr>
        <sz val="8"/>
        <rFont val="Marianne"/>
        <family val="3"/>
      </rPr>
      <t xml:space="preserve"> En moyenne, en Europe, les hommes ont 1,6 point de pourcentage (pp) de risques en moins que les femmes 
de souffrir de dépression (colonne des écarts bruts) ; toutes choses égales par ailleurs, cet écart est de -1,8 pp (colonne des écarts nets).</t>
    </r>
  </si>
  <si>
    <r>
      <rPr>
        <b/>
        <sz val="8"/>
        <rFont val="Marianne"/>
        <family val="3"/>
      </rPr>
      <t xml:space="preserve">Lecture &gt; </t>
    </r>
    <r>
      <rPr>
        <sz val="8"/>
        <rFont val="Marianne"/>
        <family val="3"/>
      </rPr>
      <t>En France, 11 % de la population âgée de 15 ans ou plus souffre de dépression.</t>
    </r>
  </si>
  <si>
    <t>1. L’Allemagne et l’Espagne sont incluses dans les statistiques descriptives, mais pas dans les modélisations logistiques.</t>
  </si>
  <si>
    <r>
      <rPr>
        <b/>
        <sz val="8"/>
        <rFont val="Marianne"/>
      </rPr>
      <t>Source &gt;</t>
    </r>
    <r>
      <rPr>
        <sz val="8"/>
        <rFont val="Marianne"/>
        <family val="3"/>
      </rPr>
      <t xml:space="preserve"> Eurostat. </t>
    </r>
  </si>
  <si>
    <r>
      <rPr>
        <b/>
        <sz val="8"/>
        <rFont val="Marianne"/>
        <family val="3"/>
      </rPr>
      <t>Lecture </t>
    </r>
    <r>
      <rPr>
        <sz val="8"/>
        <rFont val="Marianne"/>
        <family val="3"/>
      </rPr>
      <t>&gt; En moyenne, en Europe, les hommes ont 5 points de pourcentage (pp) de risques en moins que les femmes de souffrir de dépression (colonne des écarts bruts) ; toutes choses égales par ailleurs, cet écart est de 2,3 pp (colonne des écarts nets).</t>
    </r>
  </si>
  <si>
    <r>
      <t xml:space="preserve">Lecture &gt; </t>
    </r>
    <r>
      <rPr>
        <sz val="8"/>
        <rFont val="Marianne"/>
      </rPr>
      <t>L’Europe du Nord est composée de cinq pays, Danemark, Norvège, Suède, Finlande, Islande. La population des 15-24</t>
    </r>
    <r>
      <rPr>
        <sz val="8"/>
        <rFont val="Calibri"/>
        <family val="2"/>
      </rPr>
      <t> </t>
    </r>
    <r>
      <rPr>
        <sz val="8"/>
        <rFont val="Marianne"/>
      </rPr>
      <t>ans y est de 3 millions (soit 9,1 % de la population de jeunes étudiée). Dans l’EHIS, cette région comprend 4</t>
    </r>
    <r>
      <rPr>
        <sz val="8"/>
        <rFont val="Calibri"/>
        <family val="2"/>
      </rPr>
      <t> </t>
    </r>
    <r>
      <rPr>
        <sz val="8"/>
        <rFont val="Marianne"/>
      </rPr>
      <t>000</t>
    </r>
    <r>
      <rPr>
        <sz val="8"/>
        <rFont val="Calibri"/>
        <family val="2"/>
      </rPr>
      <t> </t>
    </r>
    <r>
      <rPr>
        <sz val="8"/>
        <rFont val="Marianne"/>
      </rPr>
      <t>observations (non pondéré) pour cette tranche d’âge (soit 13,5 % de la population étudiée)</t>
    </r>
    <r>
      <rPr>
        <sz val="8"/>
        <rFont val="Calibri"/>
        <family val="2"/>
      </rPr>
      <t> </t>
    </r>
    <r>
      <rPr>
        <sz val="8"/>
        <rFont val="Marianne"/>
      </rPr>
      <t>; après pondération, cette région comprend 3</t>
    </r>
    <r>
      <rPr>
        <sz val="8"/>
        <rFont val="Calibri"/>
        <family val="2"/>
      </rPr>
      <t> </t>
    </r>
    <r>
      <rPr>
        <sz val="8"/>
        <rFont val="Marianne"/>
      </rPr>
      <t>millions d’observations (soit 9 % de la population étudiée).</t>
    </r>
  </si>
  <si>
    <t>E</t>
  </si>
  <si>
    <t>S</t>
  </si>
  <si>
    <t>O</t>
  </si>
  <si>
    <t>N</t>
  </si>
  <si>
    <r>
      <rPr>
        <b/>
        <sz val="8"/>
        <rFont val="Marianne"/>
        <family val="3"/>
      </rPr>
      <t>Champ &gt;</t>
    </r>
    <r>
      <rPr>
        <sz val="8"/>
        <rFont val="Marianne"/>
        <family val="3"/>
      </rPr>
      <t xml:space="preserve"> Population âgée de 15 ans ou plus en Europe.</t>
    </r>
  </si>
  <si>
    <r>
      <rPr>
        <b/>
        <sz val="8"/>
        <rFont val="Marianne"/>
        <family val="3"/>
      </rPr>
      <t>Cha</t>
    </r>
    <r>
      <rPr>
        <b/>
        <sz val="8"/>
        <color theme="1"/>
        <rFont val="Marianne"/>
        <family val="3"/>
      </rPr>
      <t xml:space="preserve">mp &gt; </t>
    </r>
    <r>
      <rPr>
        <sz val="8"/>
        <color theme="1"/>
        <rFont val="Marianne"/>
        <family val="3"/>
      </rPr>
      <t>Population âgée de 15 ans ou plus en Europe.</t>
    </r>
  </si>
  <si>
    <r>
      <rPr>
        <b/>
        <sz val="8"/>
        <rFont val="Marianne"/>
        <family val="3"/>
      </rPr>
      <t>Champ &gt;</t>
    </r>
    <r>
      <rPr>
        <sz val="8"/>
        <rFont val="Marianne"/>
        <family val="3"/>
      </rPr>
      <t xml:space="preserve"> Popu</t>
    </r>
    <r>
      <rPr>
        <sz val="8"/>
        <color theme="1"/>
        <rFont val="Marianne"/>
        <family val="3"/>
      </rPr>
      <t>lation âgée de 70 ans ou plus en Europe</t>
    </r>
    <r>
      <rPr>
        <sz val="8"/>
        <rFont val="Marianne"/>
        <family val="3"/>
      </rPr>
      <t>.</t>
    </r>
  </si>
  <si>
    <r>
      <rPr>
        <b/>
        <sz val="8"/>
        <rFont val="Marianne"/>
        <family val="3"/>
      </rPr>
      <t xml:space="preserve">Lecture &gt; </t>
    </r>
    <r>
      <rPr>
        <sz val="8"/>
        <rFont val="Marianne"/>
        <family val="3"/>
      </rPr>
      <t>En France, en 2</t>
    </r>
    <r>
      <rPr>
        <sz val="8"/>
        <color theme="1"/>
        <rFont val="Marianne"/>
        <family val="3"/>
      </rPr>
      <t>019, 10 % des jeunes âgés de 15 à 24 ans présentent un syndrome dépressif.</t>
    </r>
  </si>
  <si>
    <r>
      <rPr>
        <b/>
        <sz val="8"/>
        <rFont val="Marianne"/>
        <family val="3"/>
      </rPr>
      <t xml:space="preserve">Champ &gt; </t>
    </r>
    <r>
      <rPr>
        <sz val="8"/>
        <rFont val="Marianne"/>
        <family val="3"/>
      </rPr>
      <t>Popu</t>
    </r>
    <r>
      <rPr>
        <sz val="8"/>
        <color theme="1"/>
        <rFont val="Marianne"/>
        <family val="3"/>
      </rPr>
      <t>lation âgée de 15 ans à 24 ans en Europe.</t>
    </r>
  </si>
  <si>
    <r>
      <rPr>
        <b/>
        <sz val="8"/>
        <rFont val="Marianne"/>
        <family val="3"/>
      </rPr>
      <t xml:space="preserve">Lecture &gt; </t>
    </r>
    <r>
      <rPr>
        <sz val="8"/>
        <rFont val="Marianne"/>
        <family val="3"/>
      </rPr>
      <t>En France, 16 % des personnes âgées de 70 ans ou plus présentent un syndrome dépressif.</t>
    </r>
  </si>
  <si>
    <r>
      <rPr>
        <b/>
        <sz val="8"/>
        <rFont val="Marianne"/>
        <family val="3"/>
      </rPr>
      <t>Champ &gt;</t>
    </r>
    <r>
      <rPr>
        <sz val="8"/>
        <rFont val="Marianne"/>
        <family val="3"/>
      </rPr>
      <t xml:space="preserve"> Population âgée de </t>
    </r>
    <r>
      <rPr>
        <sz val="8"/>
        <color theme="1"/>
        <rFont val="Marianne"/>
        <family val="3"/>
      </rPr>
      <t>70 ans ou plus en Europe.</t>
    </r>
  </si>
  <si>
    <r>
      <rPr>
        <b/>
        <sz val="8"/>
        <color theme="1"/>
        <rFont val="Marianne"/>
        <family val="3"/>
      </rPr>
      <t>Champ &gt;</t>
    </r>
    <r>
      <rPr>
        <sz val="8"/>
        <color theme="1"/>
        <rFont val="Marianne"/>
        <family val="3"/>
      </rPr>
      <t xml:space="preserve"> Population âgée de 15 à 24 ans en Europe.</t>
    </r>
  </si>
  <si>
    <r>
      <t xml:space="preserve">Graphique 1 </t>
    </r>
    <r>
      <rPr>
        <b/>
        <sz val="8"/>
        <color theme="1"/>
        <rFont val="Calibri"/>
        <family val="2"/>
      </rPr>
      <t>–</t>
    </r>
    <r>
      <rPr>
        <b/>
        <sz val="8"/>
        <color theme="1"/>
        <rFont val="Marianne"/>
        <family val="3"/>
      </rPr>
      <t xml:space="preserve"> Taux de dépression par tranche d’âge et par genre en Europe en 2019</t>
    </r>
  </si>
  <si>
    <r>
      <t>Carte 1 – Taux de dépressi</t>
    </r>
    <r>
      <rPr>
        <b/>
        <sz val="8"/>
        <rFont val="Marianne"/>
        <family val="3"/>
      </rPr>
      <t xml:space="preserve">on en Europe </t>
    </r>
    <r>
      <rPr>
        <b/>
        <sz val="8"/>
        <color theme="1"/>
        <rFont val="Marianne"/>
        <family val="3"/>
      </rPr>
      <t>par pays en 2019</t>
    </r>
  </si>
  <si>
    <t>Carte 2 – Taux de dépression des personnes âgées en Europe en 2019</t>
  </si>
  <si>
    <t>Carte 3 – Taux de dépression des jeunes en Europe en 2019</t>
  </si>
  <si>
    <t>Tableau 1 – Facteurs déterminants de la prévalence de la dépression des personnes âgées de 70 ans ou plus</t>
  </si>
  <si>
    <t>Tableau 2 – Facteurs déterminants de la prévalence de la dépression chez les 15-24 ans</t>
  </si>
  <si>
    <t>Tableau complémentaire A – Les quatre régions de l’Europe dans l’enquête EHIS</t>
  </si>
  <si>
    <t>Part de la population soufrant de dépression (en %)</t>
  </si>
  <si>
    <r>
      <rPr>
        <b/>
        <sz val="8"/>
        <rFont val="Marianne"/>
        <family val="3"/>
      </rPr>
      <t xml:space="preserve">Notes &gt; </t>
    </r>
    <r>
      <rPr>
        <sz val="8"/>
        <color theme="1"/>
        <rFont val="Marianne"/>
        <family val="3"/>
      </rPr>
      <t xml:space="preserve">Les écarts nets présentés correspondent aux effets marginaux moyens calculés à partir des résultats d'une régression logistique (Afsa, 2016). </t>
    </r>
    <r>
      <rPr>
        <sz val="8"/>
        <rFont val="Marianne"/>
        <family val="3"/>
      </rPr>
      <t xml:space="preserve">La variable expliquée est la dépression, mesurée par le PHQ-8. Les variables explicatives pour les personnes âgées comprennent le genre, le niveau de soutien social, le niveau de revenu, le statut marital et l’état de santé. Toutes les variables prises en compte dans le modèle sont présentes dans le tableau. </t>
    </r>
  </si>
  <si>
    <r>
      <rPr>
        <b/>
        <sz val="8"/>
        <color theme="1"/>
        <rFont val="Marianne"/>
        <family val="3"/>
      </rPr>
      <t>Notes &gt;</t>
    </r>
    <r>
      <rPr>
        <sz val="8"/>
        <color theme="1"/>
        <rFont val="Marianne"/>
        <family val="3"/>
      </rPr>
      <t xml:space="preserve"> Les écarts nets présentés correspondent aux effets marginaux moyens calculés à partir des résultats d'une régression logistique (Afsa, 2016). La variable expliquée est la dépression, mesurée par le PHQ-8. Les variables explicatives pour les jeunes comprennent le genre, le niveau de soutien social, le niveau de revenu, le type d’activité, le mode de cohabitation, le fait d’être en couple ou non et l’état de santé. Toutes les variables prises en compte dans le modèle sont présentes dans le tableau. </t>
    </r>
  </si>
  <si>
    <t>Luxembourg, France métropolitaine, Belgique, Pays-Bas, Autriche, Irlande, Allemagne¹</t>
  </si>
  <si>
    <t>Tableau encadré 1 - Les quatre régions de l’Europe dans l’enquête EHIS</t>
  </si>
  <si>
    <r>
      <rPr>
        <b/>
        <sz val="8"/>
        <rFont val="Marianne"/>
        <family val="3"/>
      </rPr>
      <t xml:space="preserve">Lecture &gt; </t>
    </r>
    <r>
      <rPr>
        <sz val="8"/>
        <rFont val="Marianne"/>
        <family val="3"/>
      </rPr>
      <t>En Europe de l’Ouest, 9 % des jeunes âgés de 15 à 24 ans souffrent de dépression (8 % des hommes et 10 % des femmes). Tandis que, chez les personnes âgées de 70 ans ou plus, la proportion de la population touchée s’élève à 13 %.</t>
    </r>
  </si>
  <si>
    <r>
      <rPr>
        <b/>
        <sz val="8"/>
        <rFont val="Marianne"/>
      </rPr>
      <t xml:space="preserve">Source &gt; </t>
    </r>
    <r>
      <rPr>
        <sz val="8"/>
        <rFont val="Marianne"/>
        <family val="3"/>
      </rPr>
      <t>EHIS, 2019 ; traitement DREES.</t>
    </r>
  </si>
  <si>
    <r>
      <rPr>
        <b/>
        <sz val="8"/>
        <rFont val="Marianne"/>
        <family val="3"/>
      </rPr>
      <t>Source &gt;</t>
    </r>
    <r>
      <rPr>
        <sz val="8"/>
        <rFont val="Marianne"/>
        <family val="3"/>
      </rPr>
      <t xml:space="preserve"> EHIS, 2019 ; traitement DREES.</t>
    </r>
  </si>
  <si>
    <r>
      <rPr>
        <b/>
        <sz val="8"/>
        <rFont val="Marianne"/>
        <family val="3"/>
      </rPr>
      <t xml:space="preserve">Source &gt; </t>
    </r>
    <r>
      <rPr>
        <sz val="8"/>
        <rFont val="Marianne"/>
        <family val="3"/>
      </rPr>
      <t>EHIS, 2019 ; traitement DREES.</t>
    </r>
  </si>
  <si>
    <r>
      <rPr>
        <b/>
        <sz val="8"/>
        <rFont val="Marianne"/>
        <family val="3"/>
      </rPr>
      <t>Source &gt;</t>
    </r>
    <r>
      <rPr>
        <sz val="8"/>
        <rFont val="Marianne"/>
        <family val="3"/>
      </rPr>
      <t xml:space="preserve"> EHIS, 2019 ; traitement DREES.</t>
    </r>
  </si>
  <si>
    <t>Fraction²
(en %)</t>
  </si>
  <si>
    <r>
      <t xml:space="preserve"> </t>
    </r>
    <r>
      <rPr>
        <sz val="8"/>
        <color theme="1"/>
        <rFont val="Marianne"/>
      </rPr>
      <t>Espagne incluse</t>
    </r>
    <r>
      <rPr>
        <vertAlign val="superscript"/>
        <sz val="8"/>
        <color theme="1"/>
        <rFont val="Marianne"/>
        <family val="3"/>
      </rPr>
      <t>1</t>
    </r>
  </si>
  <si>
    <r>
      <rPr>
        <sz val="8"/>
        <color theme="1"/>
        <rFont val="Marianne"/>
      </rPr>
      <t>Allemagne incluse</t>
    </r>
    <r>
      <rPr>
        <vertAlign val="superscript"/>
        <sz val="8"/>
        <color theme="1"/>
        <rFont val="Marianne"/>
        <family val="3"/>
      </rPr>
      <t>1</t>
    </r>
    <r>
      <rPr>
        <sz val="8"/>
        <color theme="1"/>
        <rFont val="Marianne"/>
        <family val="3"/>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</si>
</sst>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6" x14ac:knownFonts="1">
    <font>
      <sz val="11"/>
      <color theme="1"/>
      <name val="Calibri"/>
      <family val="2"/>
      <scheme val="minor"/>
    </font>
    <font>
      <sz val="11"/>
      <color theme="1"/>
      <name val="Calibri"/>
      <family val="2"/>
      <scheme val="minor"/>
    </font>
    <font>
      <sz val="8"/>
      <color theme="1"/>
      <name val="Marianne"/>
      <family val="3"/>
    </font>
    <font>
      <b/>
      <sz val="8"/>
      <color theme="1"/>
      <name val="Marianne"/>
      <family val="3"/>
    </font>
    <font>
      <i/>
      <sz val="8"/>
      <color theme="1"/>
      <name val="Marianne"/>
      <family val="3"/>
    </font>
    <font>
      <b/>
      <vertAlign val="superscript"/>
      <sz val="8"/>
      <color theme="1"/>
      <name val="Marianne"/>
      <family val="3"/>
    </font>
    <font>
      <vertAlign val="superscript"/>
      <sz val="8"/>
      <color theme="1"/>
      <name val="Marianne"/>
      <family val="3"/>
    </font>
    <font>
      <sz val="8"/>
      <name val="Marianne"/>
      <family val="3"/>
    </font>
    <font>
      <b/>
      <sz val="8"/>
      <name val="Marianne"/>
      <family val="3"/>
    </font>
    <font>
      <b/>
      <sz val="8"/>
      <color theme="1"/>
      <name val="Marianne"/>
    </font>
    <font>
      <sz val="8"/>
      <color theme="1"/>
      <name val="Marianne"/>
    </font>
    <font>
      <b/>
      <sz val="8"/>
      <name val="Marianne"/>
    </font>
    <font>
      <sz val="8"/>
      <name val="Marianne"/>
    </font>
    <font>
      <sz val="8"/>
      <name val="Calibri"/>
      <family val="2"/>
    </font>
    <font>
      <sz val="8"/>
      <color theme="0"/>
      <name val="Marianne"/>
      <family val="3"/>
    </font>
    <font>
      <b/>
      <sz val="8"/>
      <color theme="1"/>
      <name val="Calibri"/>
      <family val="2"/>
    </font>
  </fonts>
  <fills count="4">
    <fill>
      <patternFill patternType="none"/>
    </fill>
    <fill>
      <patternFill patternType="gray125"/>
    </fill>
    <fill>
      <patternFill patternType="solid">
        <fgColor theme="2" tint="-0.499984740745262"/>
        <bgColor indexed="64"/>
      </patternFill>
    </fill>
    <fill>
      <patternFill patternType="solid">
        <fgColor theme="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dotted">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dotted">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dotted">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style="dotted">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s>
  <cellStyleXfs count="2">
    <xf numFmtId="0" fontId="0" fillId="0" borderId="0"/>
    <xf numFmtId="9" fontId="1" fillId="0" borderId="0" applyFont="0" applyFill="0" applyBorder="0" applyAlignment="0" applyProtection="0"/>
  </cellStyleXfs>
  <cellXfs count="166">
    <xf numFmtId="0" fontId="0" fillId="0" borderId="0" xfId="0"/>
    <xf numFmtId="0" fontId="2" fillId="0" borderId="0" xfId="0" applyFont="1"/>
    <xf numFmtId="0" fontId="3" fillId="0" borderId="11" xfId="0" applyFont="1" applyBorder="1" applyAlignment="1">
      <alignment horizontal="center"/>
    </xf>
    <xf numFmtId="0" fontId="3" fillId="0" borderId="12" xfId="0" applyFont="1" applyBorder="1" applyAlignment="1">
      <alignment horizontal="center"/>
    </xf>
    <xf numFmtId="0" fontId="3" fillId="0" borderId="0" xfId="0" applyFont="1"/>
    <xf numFmtId="0" fontId="2" fillId="0" borderId="7" xfId="0" applyFont="1" applyBorder="1"/>
    <xf numFmtId="164" fontId="2" fillId="0" borderId="8" xfId="0" applyNumberFormat="1" applyFont="1" applyBorder="1" applyAlignment="1">
      <alignment horizontal="center"/>
    </xf>
    <xf numFmtId="0" fontId="4" fillId="0" borderId="0" xfId="0" applyFont="1"/>
    <xf numFmtId="0" fontId="2" fillId="0" borderId="9" xfId="0" applyFont="1" applyBorder="1"/>
    <xf numFmtId="164" fontId="2" fillId="0" borderId="10" xfId="0" applyNumberFormat="1" applyFont="1" applyBorder="1" applyAlignment="1">
      <alignment horizontal="center"/>
    </xf>
    <xf numFmtId="0" fontId="3" fillId="0" borderId="15" xfId="0" applyFont="1" applyBorder="1" applyAlignment="1">
      <alignment horizontal="center"/>
    </xf>
    <xf numFmtId="0" fontId="3" fillId="0" borderId="13" xfId="0" applyFont="1" applyBorder="1" applyAlignment="1">
      <alignment horizontal="center"/>
    </xf>
    <xf numFmtId="0" fontId="2" fillId="0" borderId="16" xfId="0" applyFont="1" applyBorder="1"/>
    <xf numFmtId="0" fontId="2" fillId="0" borderId="19" xfId="0" applyFont="1" applyBorder="1"/>
    <xf numFmtId="0" fontId="2"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6"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3" xfId="0" applyFont="1" applyBorder="1"/>
    <xf numFmtId="0" fontId="2" fillId="0" borderId="24" xfId="0" applyFont="1" applyBorder="1"/>
    <xf numFmtId="0" fontId="2" fillId="0" borderId="36"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7" xfId="0" applyFont="1" applyBorder="1" applyAlignment="1">
      <alignment horizontal="left"/>
    </xf>
    <xf numFmtId="0" fontId="2" fillId="0" borderId="4" xfId="0" applyFont="1" applyBorder="1" applyAlignment="1">
      <alignment horizontal="center"/>
    </xf>
    <xf numFmtId="0" fontId="2" fillId="0" borderId="5" xfId="0" applyFont="1" applyBorder="1" applyAlignment="1">
      <alignment horizontal="center"/>
    </xf>
    <xf numFmtId="0" fontId="2" fillId="0" borderId="24" xfId="0" applyFont="1" applyBorder="1" applyAlignment="1">
      <alignment horizontal="left"/>
    </xf>
    <xf numFmtId="0" fontId="2" fillId="0" borderId="34" xfId="0" applyFont="1" applyBorder="1" applyAlignment="1">
      <alignment horizontal="center"/>
    </xf>
    <xf numFmtId="0" fontId="2" fillId="0" borderId="37" xfId="0" applyFont="1" applyBorder="1" applyAlignment="1">
      <alignment horizontal="center"/>
    </xf>
    <xf numFmtId="0" fontId="2" fillId="0" borderId="0" xfId="0" applyFont="1" applyBorder="1" applyAlignment="1">
      <alignment horizontal="center"/>
    </xf>
    <xf numFmtId="0" fontId="2" fillId="0" borderId="25" xfId="0" applyFont="1" applyBorder="1" applyAlignment="1">
      <alignment horizontal="center"/>
    </xf>
    <xf numFmtId="0" fontId="2" fillId="0" borderId="40" xfId="0" applyFont="1" applyBorder="1" applyAlignment="1">
      <alignment horizontal="center"/>
    </xf>
    <xf numFmtId="0" fontId="2" fillId="0" borderId="42" xfId="0" applyFont="1" applyBorder="1" applyAlignment="1">
      <alignment horizontal="center"/>
    </xf>
    <xf numFmtId="0" fontId="2" fillId="0" borderId="24" xfId="0" applyFont="1" applyBorder="1" applyAlignment="1"/>
    <xf numFmtId="0" fontId="2" fillId="0" borderId="39" xfId="0" applyFont="1" applyBorder="1" applyAlignment="1">
      <alignment horizontal="center"/>
    </xf>
    <xf numFmtId="0" fontId="2" fillId="0" borderId="43" xfId="0" applyFont="1" applyBorder="1" applyAlignment="1">
      <alignment horizontal="center"/>
    </xf>
    <xf numFmtId="0" fontId="2" fillId="0" borderId="6" xfId="0" applyFont="1" applyBorder="1" applyAlignment="1">
      <alignment horizontal="left"/>
    </xf>
    <xf numFmtId="0" fontId="2" fillId="0" borderId="36" xfId="0" applyFont="1" applyBorder="1" applyAlignment="1">
      <alignment horizontal="center"/>
    </xf>
    <xf numFmtId="0" fontId="2" fillId="0" borderId="46" xfId="0" applyFont="1" applyBorder="1" applyAlignment="1">
      <alignment horizontal="center"/>
    </xf>
    <xf numFmtId="0" fontId="2" fillId="0" borderId="7" xfId="0" applyFont="1" applyBorder="1" applyAlignment="1">
      <alignment horizontal="left"/>
    </xf>
    <xf numFmtId="0" fontId="2" fillId="0" borderId="9" xfId="0" applyFont="1" applyBorder="1" applyAlignment="1">
      <alignment horizontal="left"/>
    </xf>
    <xf numFmtId="0" fontId="2" fillId="0" borderId="14" xfId="0" applyFont="1" applyBorder="1" applyAlignment="1">
      <alignment horizontal="center"/>
    </xf>
    <xf numFmtId="0" fontId="2" fillId="0" borderId="48" xfId="0" applyFont="1" applyBorder="1" applyAlignment="1">
      <alignment horizontal="center"/>
    </xf>
    <xf numFmtId="0" fontId="2" fillId="0" borderId="22" xfId="0" applyFont="1" applyBorder="1" applyAlignment="1">
      <alignment horizontal="center"/>
    </xf>
    <xf numFmtId="0" fontId="3" fillId="0" borderId="1" xfId="0" applyFont="1" applyBorder="1" applyAlignment="1">
      <alignment horizontal="center" vertical="center" wrapText="1"/>
    </xf>
    <xf numFmtId="0" fontId="3" fillId="0" borderId="2" xfId="0" applyFont="1" applyBorder="1" applyAlignment="1">
      <alignment vertical="center" wrapText="1"/>
    </xf>
    <xf numFmtId="0" fontId="2" fillId="0" borderId="2" xfId="0" applyFont="1" applyBorder="1" applyAlignment="1">
      <alignment horizontal="center" vertical="center" wrapText="1"/>
    </xf>
    <xf numFmtId="165" fontId="4" fillId="2" borderId="41" xfId="0" applyNumberFormat="1" applyFont="1" applyFill="1" applyBorder="1" applyAlignment="1">
      <alignment horizontal="center" vertical="center" wrapText="1"/>
    </xf>
    <xf numFmtId="3" fontId="4" fillId="2" borderId="42" xfId="0" applyNumberFormat="1" applyFont="1" applyFill="1" applyBorder="1" applyAlignment="1">
      <alignment horizontal="center" vertical="center" wrapText="1"/>
    </xf>
    <xf numFmtId="0" fontId="3" fillId="0" borderId="3" xfId="0" applyFont="1" applyBorder="1" applyAlignment="1">
      <alignment vertical="center" wrapText="1"/>
    </xf>
    <xf numFmtId="0" fontId="2" fillId="0" borderId="0" xfId="0" applyFont="1" applyAlignment="1">
      <alignment vertical="center" wrapText="1"/>
    </xf>
    <xf numFmtId="0" fontId="2" fillId="0" borderId="0" xfId="0" applyFont="1" applyAlignment="1">
      <alignment wrapText="1"/>
    </xf>
    <xf numFmtId="0" fontId="2" fillId="0" borderId="0" xfId="0" applyFont="1" applyAlignment="1">
      <alignment horizontal="right"/>
    </xf>
    <xf numFmtId="0" fontId="2" fillId="0" borderId="0" xfId="0" applyFont="1" applyBorder="1" applyAlignment="1">
      <alignment horizontal="left"/>
    </xf>
    <xf numFmtId="0" fontId="3" fillId="0" borderId="0" xfId="0" applyFont="1" applyBorder="1" applyAlignment="1">
      <alignment vertical="center" wrapText="1"/>
    </xf>
    <xf numFmtId="0" fontId="2" fillId="0" borderId="0" xfId="0" applyFont="1" applyBorder="1" applyAlignment="1">
      <alignment horizontal="center" vertical="center" wrapText="1"/>
    </xf>
    <xf numFmtId="3" fontId="2" fillId="0" borderId="0" xfId="0" applyNumberFormat="1" applyFont="1" applyBorder="1" applyAlignment="1">
      <alignment horizontal="center" vertical="center" wrapText="1"/>
    </xf>
    <xf numFmtId="165" fontId="4" fillId="0" borderId="0" xfId="1" applyNumberFormat="1" applyFont="1" applyBorder="1" applyAlignment="1">
      <alignment horizontal="center" vertical="center" wrapText="1"/>
    </xf>
    <xf numFmtId="9" fontId="4" fillId="0" borderId="0" xfId="1" applyFont="1" applyBorder="1" applyAlignment="1">
      <alignment horizontal="center" vertical="center" wrapText="1"/>
    </xf>
    <xf numFmtId="0" fontId="3" fillId="0" borderId="12" xfId="0" applyFont="1" applyBorder="1" applyAlignment="1">
      <alignment horizontal="center" wrapText="1"/>
    </xf>
    <xf numFmtId="0" fontId="2" fillId="0" borderId="0" xfId="0" applyFont="1" applyAlignment="1">
      <alignment vertical="top"/>
    </xf>
    <xf numFmtId="0" fontId="2" fillId="0" borderId="0" xfId="0" applyFont="1" applyAlignment="1">
      <alignment horizontal="right" vertical="top"/>
    </xf>
    <xf numFmtId="0" fontId="2" fillId="0" borderId="0" xfId="0" applyFont="1"/>
    <xf numFmtId="0" fontId="2" fillId="0" borderId="0" xfId="0" applyFont="1" applyAlignment="1">
      <alignment horizontal="left"/>
    </xf>
    <xf numFmtId="9" fontId="2" fillId="0" borderId="0" xfId="0" applyNumberFormat="1" applyFont="1" applyBorder="1" applyAlignment="1">
      <alignment horizontal="center" vertical="center" wrapText="1"/>
    </xf>
    <xf numFmtId="0" fontId="3" fillId="0" borderId="49" xfId="0" applyFont="1" applyBorder="1" applyAlignment="1">
      <alignment horizontal="center" vertical="center" wrapText="1"/>
    </xf>
    <xf numFmtId="9" fontId="2" fillId="0" borderId="50" xfId="0" quotePrefix="1" applyNumberFormat="1" applyFont="1" applyBorder="1" applyAlignment="1">
      <alignment horizontal="center" vertical="center" wrapText="1"/>
    </xf>
    <xf numFmtId="9" fontId="2" fillId="0" borderId="21" xfId="0" quotePrefix="1" applyNumberFormat="1" applyFont="1" applyBorder="1" applyAlignment="1">
      <alignment horizontal="center" vertical="center" wrapText="1"/>
    </xf>
    <xf numFmtId="9" fontId="2" fillId="0" borderId="10" xfId="0" quotePrefix="1" applyNumberFormat="1" applyFont="1" applyBorder="1" applyAlignment="1">
      <alignment horizontal="center" vertical="center" wrapText="1"/>
    </xf>
    <xf numFmtId="0" fontId="3" fillId="0" borderId="52" xfId="0" applyFont="1" applyBorder="1" applyAlignment="1">
      <alignment horizontal="center" vertical="center" wrapText="1"/>
    </xf>
    <xf numFmtId="3" fontId="2" fillId="0" borderId="51" xfId="0" applyNumberFormat="1" applyFont="1" applyBorder="1" applyAlignment="1">
      <alignment horizontal="center" vertical="center" wrapText="1"/>
    </xf>
    <xf numFmtId="3" fontId="2" fillId="0" borderId="52" xfId="0" applyNumberFormat="1" applyFont="1" applyBorder="1" applyAlignment="1">
      <alignment horizontal="center" vertical="center" wrapText="1"/>
    </xf>
    <xf numFmtId="0" fontId="2" fillId="2" borderId="53" xfId="0" applyFont="1" applyFill="1" applyBorder="1" applyAlignment="1">
      <alignment horizontal="center" vertical="center" wrapText="1"/>
    </xf>
    <xf numFmtId="3" fontId="2" fillId="0" borderId="53" xfId="0" applyNumberFormat="1" applyFont="1" applyBorder="1" applyAlignment="1">
      <alignment horizontal="center" vertical="center" wrapText="1"/>
    </xf>
    <xf numFmtId="0" fontId="3" fillId="0" borderId="51" xfId="0" applyFont="1" applyBorder="1" applyAlignment="1">
      <alignment horizontal="center" vertical="center" wrapText="1"/>
    </xf>
    <xf numFmtId="3" fontId="2" fillId="0" borderId="54" xfId="0" applyNumberFormat="1" applyFont="1" applyBorder="1" applyAlignment="1">
      <alignment horizontal="center" vertical="center" wrapText="1"/>
    </xf>
    <xf numFmtId="0" fontId="3" fillId="0" borderId="38" xfId="0" applyFont="1" applyBorder="1" applyAlignment="1">
      <alignment horizontal="center" vertical="center" wrapText="1"/>
    </xf>
    <xf numFmtId="3" fontId="2" fillId="0" borderId="58" xfId="0" applyNumberFormat="1" applyFont="1" applyBorder="1" applyAlignment="1">
      <alignment horizontal="center" vertical="center" wrapText="1"/>
    </xf>
    <xf numFmtId="3" fontId="2" fillId="0" borderId="35" xfId="0" applyNumberFormat="1" applyFont="1" applyBorder="1" applyAlignment="1">
      <alignment horizontal="center" vertical="center" wrapText="1"/>
    </xf>
    <xf numFmtId="0" fontId="2" fillId="2" borderId="41" xfId="0" applyFont="1" applyFill="1" applyBorder="1" applyAlignment="1">
      <alignment horizontal="center" vertical="center" wrapText="1"/>
    </xf>
    <xf numFmtId="3" fontId="2" fillId="0" borderId="41" xfId="0" applyNumberFormat="1" applyFont="1" applyBorder="1" applyAlignment="1">
      <alignment horizontal="center" vertical="center" wrapText="1"/>
    </xf>
    <xf numFmtId="165" fontId="4" fillId="2" borderId="57" xfId="0" applyNumberFormat="1" applyFont="1" applyFill="1" applyBorder="1" applyAlignment="1">
      <alignment horizontal="center" vertical="center" wrapText="1"/>
    </xf>
    <xf numFmtId="0" fontId="3" fillId="0" borderId="35" xfId="0" applyFont="1" applyBorder="1" applyAlignment="1">
      <alignment horizontal="center" vertical="center" wrapText="1"/>
    </xf>
    <xf numFmtId="3" fontId="2" fillId="0" borderId="38" xfId="0" applyNumberFormat="1" applyFont="1" applyBorder="1" applyAlignment="1">
      <alignment horizontal="center" vertical="center" wrapText="1"/>
    </xf>
    <xf numFmtId="0" fontId="2" fillId="0" borderId="37" xfId="0" applyFont="1" applyBorder="1" applyAlignment="1">
      <alignment horizontal="center" vertical="center" wrapText="1"/>
    </xf>
    <xf numFmtId="0" fontId="2" fillId="0" borderId="56" xfId="0" applyFont="1" applyBorder="1" applyAlignment="1">
      <alignment horizontal="center" vertical="center" wrapText="1"/>
    </xf>
    <xf numFmtId="0" fontId="4" fillId="0" borderId="5" xfId="1" applyNumberFormat="1" applyFont="1" applyBorder="1" applyAlignment="1">
      <alignment horizontal="center" vertical="center" wrapText="1"/>
    </xf>
    <xf numFmtId="0" fontId="4" fillId="0" borderId="37" xfId="1" applyNumberFormat="1" applyFont="1" applyBorder="1" applyAlignment="1">
      <alignment horizontal="center" vertical="center" wrapText="1"/>
    </xf>
    <xf numFmtId="0" fontId="4" fillId="2" borderId="42" xfId="0" applyNumberFormat="1" applyFont="1" applyFill="1" applyBorder="1" applyAlignment="1">
      <alignment horizontal="center" vertical="center" wrapText="1"/>
    </xf>
    <xf numFmtId="0" fontId="4" fillId="0" borderId="55" xfId="1" applyNumberFormat="1" applyFont="1" applyBorder="1" applyAlignment="1">
      <alignment horizontal="center" vertical="center" wrapText="1"/>
    </xf>
    <xf numFmtId="0" fontId="4" fillId="0" borderId="56" xfId="1" applyNumberFormat="1" applyFont="1" applyBorder="1" applyAlignment="1">
      <alignment horizontal="center" vertical="center" wrapText="1"/>
    </xf>
    <xf numFmtId="0" fontId="4" fillId="2" borderId="57" xfId="0" applyNumberFormat="1" applyFont="1" applyFill="1" applyBorder="1" applyAlignment="1">
      <alignment horizontal="center" vertical="center" wrapText="1"/>
    </xf>
    <xf numFmtId="0" fontId="4" fillId="0" borderId="38" xfId="1" applyNumberFormat="1" applyFont="1" applyBorder="1" applyAlignment="1">
      <alignment horizontal="center" vertical="center" wrapText="1"/>
    </xf>
    <xf numFmtId="0" fontId="4" fillId="0" borderId="35" xfId="1" applyNumberFormat="1" applyFont="1" applyBorder="1" applyAlignment="1">
      <alignment horizontal="center" vertical="center" wrapText="1"/>
    </xf>
    <xf numFmtId="0" fontId="2" fillId="0" borderId="0" xfId="0" applyFont="1"/>
    <xf numFmtId="0" fontId="7" fillId="0" borderId="0" xfId="0" applyFont="1"/>
    <xf numFmtId="1" fontId="2" fillId="0" borderId="17" xfId="0" applyNumberFormat="1" applyFont="1" applyBorder="1" applyAlignment="1">
      <alignment horizontal="center"/>
    </xf>
    <xf numFmtId="1" fontId="2" fillId="0" borderId="18" xfId="0" applyNumberFormat="1" applyFont="1" applyBorder="1" applyAlignment="1">
      <alignment horizontal="center"/>
    </xf>
    <xf numFmtId="1" fontId="2" fillId="0" borderId="0" xfId="0" applyNumberFormat="1" applyFont="1" applyBorder="1" applyAlignment="1">
      <alignment horizontal="center"/>
    </xf>
    <xf numFmtId="1" fontId="2" fillId="0" borderId="8" xfId="0" applyNumberFormat="1" applyFont="1" applyBorder="1" applyAlignment="1">
      <alignment horizontal="center"/>
    </xf>
    <xf numFmtId="1" fontId="2" fillId="0" borderId="20" xfId="0" applyNumberFormat="1" applyFont="1" applyBorder="1" applyAlignment="1">
      <alignment horizontal="center"/>
    </xf>
    <xf numFmtId="1" fontId="2" fillId="0" borderId="21" xfId="0" applyNumberFormat="1" applyFont="1" applyBorder="1" applyAlignment="1">
      <alignment horizontal="center"/>
    </xf>
    <xf numFmtId="1" fontId="2" fillId="0" borderId="14" xfId="0" applyNumberFormat="1" applyFont="1" applyBorder="1" applyAlignment="1">
      <alignment horizontal="center"/>
    </xf>
    <xf numFmtId="1" fontId="2" fillId="0" borderId="10" xfId="0" applyNumberFormat="1" applyFont="1" applyBorder="1" applyAlignment="1">
      <alignment horizontal="center"/>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Alignment="1">
      <alignment vertical="center"/>
    </xf>
    <xf numFmtId="0" fontId="3" fillId="0" borderId="47" xfId="0" applyFont="1" applyBorder="1" applyAlignment="1">
      <alignment horizontal="left"/>
    </xf>
    <xf numFmtId="0" fontId="3" fillId="0" borderId="32" xfId="0" applyFont="1" applyBorder="1" applyAlignment="1">
      <alignment horizontal="left"/>
    </xf>
    <xf numFmtId="0" fontId="3" fillId="0" borderId="33" xfId="0" applyFont="1" applyBorder="1" applyAlignment="1">
      <alignment horizontal="left"/>
    </xf>
    <xf numFmtId="0" fontId="3" fillId="0" borderId="59" xfId="0" applyFont="1" applyBorder="1" applyAlignment="1">
      <alignment horizontal="center"/>
    </xf>
    <xf numFmtId="0" fontId="2" fillId="0" borderId="60" xfId="0" applyFont="1" applyBorder="1"/>
    <xf numFmtId="0" fontId="2" fillId="0" borderId="61" xfId="0" applyFont="1" applyBorder="1"/>
    <xf numFmtId="0" fontId="2" fillId="0" borderId="3" xfId="0" applyFont="1" applyBorder="1"/>
    <xf numFmtId="0" fontId="2" fillId="0" borderId="30" xfId="0" applyFont="1" applyBorder="1"/>
    <xf numFmtId="1" fontId="2" fillId="0" borderId="60" xfId="0" applyNumberFormat="1" applyFont="1" applyBorder="1" applyAlignment="1">
      <alignment horizontal="center"/>
    </xf>
    <xf numFmtId="1" fontId="2" fillId="0" borderId="61" xfId="0" applyNumberFormat="1" applyFont="1" applyBorder="1" applyAlignment="1">
      <alignment horizontal="center"/>
    </xf>
    <xf numFmtId="1" fontId="2" fillId="0" borderId="3" xfId="0" applyNumberFormat="1" applyFont="1" applyBorder="1" applyAlignment="1">
      <alignment horizontal="center"/>
    </xf>
    <xf numFmtId="1" fontId="2" fillId="0" borderId="30" xfId="0" applyNumberFormat="1" applyFont="1" applyBorder="1" applyAlignment="1">
      <alignment horizontal="center"/>
    </xf>
    <xf numFmtId="0" fontId="2" fillId="0" borderId="0" xfId="0" applyFont="1" applyAlignment="1">
      <alignment horizontal="center"/>
    </xf>
    <xf numFmtId="0" fontId="8" fillId="3" borderId="1" xfId="0" applyFont="1" applyFill="1" applyBorder="1" applyAlignment="1">
      <alignment horizontal="center" vertical="center"/>
    </xf>
    <xf numFmtId="0" fontId="2" fillId="0" borderId="33" xfId="0" applyFont="1" applyBorder="1" applyAlignment="1">
      <alignment horizontal="center"/>
    </xf>
    <xf numFmtId="0" fontId="2" fillId="0" borderId="63" xfId="0" applyFont="1" applyBorder="1" applyAlignment="1">
      <alignment horizontal="center"/>
    </xf>
    <xf numFmtId="0" fontId="2" fillId="0" borderId="4"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62" xfId="0" applyFont="1" applyBorder="1" applyAlignment="1">
      <alignment horizontal="left"/>
    </xf>
    <xf numFmtId="0" fontId="2" fillId="0" borderId="20" xfId="0" applyFont="1" applyBorder="1" applyAlignment="1">
      <alignment horizontal="center"/>
    </xf>
    <xf numFmtId="0" fontId="2" fillId="0" borderId="64" xfId="0" applyFont="1" applyBorder="1" applyAlignment="1">
      <alignment horizontal="center"/>
    </xf>
    <xf numFmtId="0" fontId="2" fillId="0" borderId="32" xfId="0" applyFont="1" applyBorder="1" applyAlignment="1">
      <alignment horizontal="left"/>
    </xf>
    <xf numFmtId="0" fontId="2" fillId="0" borderId="33" xfId="0" applyFont="1" applyBorder="1" applyAlignment="1">
      <alignment horizontal="left"/>
    </xf>
    <xf numFmtId="0" fontId="14" fillId="0" borderId="0" xfId="0" applyFont="1" applyBorder="1"/>
    <xf numFmtId="0" fontId="14" fillId="0" borderId="0" xfId="0" applyFont="1" applyBorder="1" applyAlignment="1">
      <alignment vertical="top"/>
    </xf>
    <xf numFmtId="0" fontId="8" fillId="0" borderId="0" xfId="0" applyFont="1"/>
    <xf numFmtId="0" fontId="2" fillId="0" borderId="0" xfId="0" applyFont="1"/>
    <xf numFmtId="0" fontId="3" fillId="0" borderId="11" xfId="0" applyFont="1" applyBorder="1" applyAlignment="1">
      <alignment horizontal="center" vertical="center"/>
    </xf>
    <xf numFmtId="0" fontId="3" fillId="0" borderId="12" xfId="0" applyFont="1" applyBorder="1" applyAlignment="1">
      <alignment horizontal="center" vertical="center" wrapText="1"/>
    </xf>
    <xf numFmtId="0" fontId="7" fillId="0" borderId="0" xfId="0" applyFont="1" applyAlignment="1">
      <alignment wrapText="1"/>
    </xf>
    <xf numFmtId="0" fontId="2" fillId="0" borderId="0" xfId="0" applyFont="1"/>
    <xf numFmtId="0" fontId="7" fillId="0" borderId="0" xfId="0" applyFont="1"/>
    <xf numFmtId="0" fontId="2" fillId="0" borderId="14" xfId="0" applyFont="1" applyBorder="1" applyAlignment="1">
      <alignment horizontal="right" vertical="center"/>
    </xf>
    <xf numFmtId="0" fontId="12" fillId="0" borderId="0" xfId="0" applyFont="1"/>
    <xf numFmtId="0" fontId="3" fillId="0" borderId="26" xfId="0" applyFont="1" applyBorder="1" applyAlignment="1">
      <alignment horizontal="center"/>
    </xf>
    <xf numFmtId="0" fontId="3" fillId="0" borderId="45" xfId="0" applyFont="1" applyBorder="1" applyAlignment="1">
      <alignment horizontal="center"/>
    </xf>
    <xf numFmtId="0" fontId="3" fillId="0" borderId="44" xfId="0" applyFont="1" applyBorder="1" applyAlignment="1">
      <alignment horizontal="center"/>
    </xf>
    <xf numFmtId="0" fontId="7" fillId="0" borderId="0" xfId="0" applyFont="1" applyBorder="1" applyAlignment="1">
      <alignment horizontal="left" wrapText="1"/>
    </xf>
    <xf numFmtId="0" fontId="3" fillId="0" borderId="47" xfId="0" applyFont="1" applyBorder="1" applyAlignment="1">
      <alignment horizontal="left"/>
    </xf>
    <xf numFmtId="0" fontId="3" fillId="0" borderId="32" xfId="0" applyFont="1" applyBorder="1" applyAlignment="1">
      <alignment horizontal="left"/>
    </xf>
    <xf numFmtId="0" fontId="3" fillId="0" borderId="33" xfId="0" applyFont="1" applyBorder="1" applyAlignment="1">
      <alignment horizontal="left"/>
    </xf>
    <xf numFmtId="0" fontId="3" fillId="0" borderId="27" xfId="0" applyFont="1" applyBorder="1" applyAlignment="1">
      <alignment horizontal="center"/>
    </xf>
    <xf numFmtId="0" fontId="2" fillId="0" borderId="0" xfId="0" applyFont="1" applyBorder="1" applyAlignment="1">
      <alignment horizontal="left" wrapText="1"/>
    </xf>
    <xf numFmtId="0" fontId="2" fillId="0" borderId="0" xfId="0" applyFont="1" applyBorder="1" applyAlignment="1">
      <alignment horizontal="left"/>
    </xf>
    <xf numFmtId="0" fontId="2" fillId="0" borderId="0" xfId="0" applyFont="1" applyAlignment="1">
      <alignment wrapText="1"/>
    </xf>
    <xf numFmtId="0" fontId="9" fillId="0" borderId="0" xfId="0" applyFont="1"/>
    <xf numFmtId="0" fontId="9" fillId="0" borderId="0" xfId="0" applyFont="1" applyAlignment="1">
      <alignment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8" fillId="0" borderId="0" xfId="0" applyFont="1" applyAlignment="1">
      <alignment wrapText="1"/>
    </xf>
    <xf numFmtId="0" fontId="6" fillId="0" borderId="3" xfId="0" applyFont="1" applyBorder="1" applyAlignment="1">
      <alignment horizontal="center" vertical="center" wrapText="1"/>
    </xf>
    <xf numFmtId="0" fontId="10" fillId="0" borderId="3" xfId="0" applyFont="1" applyBorder="1" applyAlignment="1">
      <alignment horizontal="center" vertical="center" wrapText="1"/>
    </xf>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7</xdr:col>
      <xdr:colOff>314325</xdr:colOff>
      <xdr:row>25</xdr:row>
      <xdr:rowOff>142875</xdr:rowOff>
    </xdr:from>
    <xdr:to>
      <xdr:col>8</xdr:col>
      <xdr:colOff>57150</xdr:colOff>
      <xdr:row>26</xdr:row>
      <xdr:rowOff>104775</xdr:rowOff>
    </xdr:to>
    <xdr:sp macro="" textlink="">
      <xdr:nvSpPr>
        <xdr:cNvPr id="14" name="Rectangle 13">
          <a:extLst>
            <a:ext uri="{FF2B5EF4-FFF2-40B4-BE49-F238E27FC236}">
              <a16:creationId xmlns:a16="http://schemas.microsoft.com/office/drawing/2014/main" id="{4B98BC98-51E7-3C89-2C5D-D9AB333F62A6}"/>
            </a:ext>
          </a:extLst>
        </xdr:cNvPr>
        <xdr:cNvSpPr/>
      </xdr:nvSpPr>
      <xdr:spPr>
        <a:xfrm>
          <a:off x="5724525" y="3724275"/>
          <a:ext cx="504825" cy="123825"/>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clientData/>
  </xdr:twoCellAnchor>
  <xdr:twoCellAnchor>
    <xdr:from>
      <xdr:col>8</xdr:col>
      <xdr:colOff>152400</xdr:colOff>
      <xdr:row>25</xdr:row>
      <xdr:rowOff>142875</xdr:rowOff>
    </xdr:from>
    <xdr:to>
      <xdr:col>8</xdr:col>
      <xdr:colOff>657225</xdr:colOff>
      <xdr:row>26</xdr:row>
      <xdr:rowOff>104775</xdr:rowOff>
    </xdr:to>
    <xdr:sp macro="" textlink="">
      <xdr:nvSpPr>
        <xdr:cNvPr id="15" name="Rectangle 14">
          <a:extLst>
            <a:ext uri="{FF2B5EF4-FFF2-40B4-BE49-F238E27FC236}">
              <a16:creationId xmlns:a16="http://schemas.microsoft.com/office/drawing/2014/main" id="{956675C4-377B-3AA1-FABF-49EA757D1D53}"/>
            </a:ext>
          </a:extLst>
        </xdr:cNvPr>
        <xdr:cNvSpPr/>
      </xdr:nvSpPr>
      <xdr:spPr>
        <a:xfrm>
          <a:off x="6324600" y="3724275"/>
          <a:ext cx="504825" cy="123825"/>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clientData/>
  </xdr:twoCellAnchor>
  <xdr:twoCellAnchor>
    <xdr:from>
      <xdr:col>9</xdr:col>
      <xdr:colOff>571500</xdr:colOff>
      <xdr:row>26</xdr:row>
      <xdr:rowOff>9525</xdr:rowOff>
    </xdr:from>
    <xdr:to>
      <xdr:col>10</xdr:col>
      <xdr:colOff>314325</xdr:colOff>
      <xdr:row>26</xdr:row>
      <xdr:rowOff>133350</xdr:rowOff>
    </xdr:to>
    <xdr:sp macro="" textlink="">
      <xdr:nvSpPr>
        <xdr:cNvPr id="17" name="Rectangle 16">
          <a:extLst>
            <a:ext uri="{FF2B5EF4-FFF2-40B4-BE49-F238E27FC236}">
              <a16:creationId xmlns:a16="http://schemas.microsoft.com/office/drawing/2014/main" id="{BD6C54B4-4414-058A-479F-70D66D733670}"/>
            </a:ext>
          </a:extLst>
        </xdr:cNvPr>
        <xdr:cNvSpPr/>
      </xdr:nvSpPr>
      <xdr:spPr>
        <a:xfrm>
          <a:off x="7505700" y="3752850"/>
          <a:ext cx="504825" cy="123825"/>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clientData/>
  </xdr:twoCellAnchor>
  <xdr:twoCellAnchor>
    <xdr:from>
      <xdr:col>10</xdr:col>
      <xdr:colOff>409575</xdr:colOff>
      <xdr:row>26</xdr:row>
      <xdr:rowOff>0</xdr:rowOff>
    </xdr:from>
    <xdr:to>
      <xdr:col>11</xdr:col>
      <xdr:colOff>152400</xdr:colOff>
      <xdr:row>26</xdr:row>
      <xdr:rowOff>123825</xdr:rowOff>
    </xdr:to>
    <xdr:sp macro="" textlink="">
      <xdr:nvSpPr>
        <xdr:cNvPr id="18" name="Rectangle 17">
          <a:extLst>
            <a:ext uri="{FF2B5EF4-FFF2-40B4-BE49-F238E27FC236}">
              <a16:creationId xmlns:a16="http://schemas.microsoft.com/office/drawing/2014/main" id="{8A360477-8C82-20E8-1D83-E20CAB7B0473}"/>
            </a:ext>
          </a:extLst>
        </xdr:cNvPr>
        <xdr:cNvSpPr/>
      </xdr:nvSpPr>
      <xdr:spPr>
        <a:xfrm>
          <a:off x="8105775" y="3743325"/>
          <a:ext cx="504825" cy="123825"/>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clientData/>
  </xdr:twoCellAnchor>
  <xdr:twoCellAnchor>
    <xdr:from>
      <xdr:col>11</xdr:col>
      <xdr:colOff>238125</xdr:colOff>
      <xdr:row>25</xdr:row>
      <xdr:rowOff>152400</xdr:rowOff>
    </xdr:from>
    <xdr:to>
      <xdr:col>11</xdr:col>
      <xdr:colOff>742950</xdr:colOff>
      <xdr:row>26</xdr:row>
      <xdr:rowOff>114300</xdr:rowOff>
    </xdr:to>
    <xdr:sp macro="" textlink="">
      <xdr:nvSpPr>
        <xdr:cNvPr id="19" name="Rectangle 18">
          <a:extLst>
            <a:ext uri="{FF2B5EF4-FFF2-40B4-BE49-F238E27FC236}">
              <a16:creationId xmlns:a16="http://schemas.microsoft.com/office/drawing/2014/main" id="{D216E03B-E24A-16D7-F7F2-9BAA73CC1465}"/>
            </a:ext>
          </a:extLst>
        </xdr:cNvPr>
        <xdr:cNvSpPr/>
      </xdr:nvSpPr>
      <xdr:spPr>
        <a:xfrm>
          <a:off x="8696325" y="3733800"/>
          <a:ext cx="504825" cy="123825"/>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clientData/>
  </xdr:twoCellAnchor>
  <xdr:twoCellAnchor>
    <xdr:from>
      <xdr:col>12</xdr:col>
      <xdr:colOff>76200</xdr:colOff>
      <xdr:row>25</xdr:row>
      <xdr:rowOff>152400</xdr:rowOff>
    </xdr:from>
    <xdr:to>
      <xdr:col>12</xdr:col>
      <xdr:colOff>581025</xdr:colOff>
      <xdr:row>26</xdr:row>
      <xdr:rowOff>114300</xdr:rowOff>
    </xdr:to>
    <xdr:sp macro="" textlink="">
      <xdr:nvSpPr>
        <xdr:cNvPr id="20" name="Rectangle 19">
          <a:extLst>
            <a:ext uri="{FF2B5EF4-FFF2-40B4-BE49-F238E27FC236}">
              <a16:creationId xmlns:a16="http://schemas.microsoft.com/office/drawing/2014/main" id="{01BA6E31-36BB-7A31-26D1-731D0E90D3FB}"/>
            </a:ext>
          </a:extLst>
        </xdr:cNvPr>
        <xdr:cNvSpPr/>
      </xdr:nvSpPr>
      <xdr:spPr>
        <a:xfrm>
          <a:off x="9296400" y="3733800"/>
          <a:ext cx="504825" cy="123825"/>
        </a:xfrm>
        <a:prstGeom prst="rect">
          <a:avLst/>
        </a:prstGeom>
        <a:ln>
          <a:solidFill>
            <a:schemeClr val="bg1"/>
          </a:solidFill>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fr-F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isa.troy\Documents\4_Done_EHIS_ER%20Sant&#233;%20mentale%20(2024)\Data_graphique1.xlsx" TargetMode="External"/><Relationship Id="rId1" Type="http://schemas.openxmlformats.org/officeDocument/2006/relationships/externalLinkPath" Target="file:///C:\Users\lisa.troy\Documents\4_Done_EHIS_ER%20Sant&#233;%20mentale%20(2024)\Data_graphique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a_graphique1"/>
    </sheetNames>
    <sheetDataSet>
      <sheetData sheetId="0">
        <row r="1">
          <cell r="E1" t="str">
            <v>Femmes</v>
          </cell>
          <cell r="F1" t="str">
            <v>Hommes</v>
          </cell>
          <cell r="G1" t="str">
            <v>Total</v>
          </cell>
        </row>
        <row r="2">
          <cell r="B2" t="str">
            <v>15-24</v>
          </cell>
          <cell r="C2" t="str">
            <v>E</v>
          </cell>
          <cell r="E2">
            <v>1.8076180525892001</v>
          </cell>
          <cell r="F2">
            <v>1.6790436116851299</v>
          </cell>
          <cell r="G2">
            <v>1.7431652798464601</v>
          </cell>
        </row>
        <row r="3">
          <cell r="C3" t="str">
            <v>S</v>
          </cell>
          <cell r="E3">
            <v>3.0295114771367002</v>
          </cell>
          <cell r="F3">
            <v>1.4923307213038</v>
          </cell>
          <cell r="G3">
            <v>2.2358683288035599</v>
          </cell>
        </row>
        <row r="4">
          <cell r="C4" t="str">
            <v>O</v>
          </cell>
          <cell r="E4">
            <v>9.6598023558148896</v>
          </cell>
          <cell r="F4">
            <v>7.8134250305466804</v>
          </cell>
          <cell r="G4">
            <v>8.7128823269387805</v>
          </cell>
        </row>
        <row r="5">
          <cell r="C5" t="str">
            <v>N</v>
          </cell>
          <cell r="E5">
            <v>16.4320991407482</v>
          </cell>
          <cell r="F5">
            <v>11.1268139247566</v>
          </cell>
          <cell r="G5">
            <v>13.7126299779879</v>
          </cell>
        </row>
        <row r="6">
          <cell r="B6" t="str">
            <v>25-34</v>
          </cell>
          <cell r="C6" t="str">
            <v>E</v>
          </cell>
          <cell r="E6">
            <v>2.3726088719311198</v>
          </cell>
          <cell r="F6">
            <v>1.7596432154622399</v>
          </cell>
          <cell r="G6">
            <v>2.0716616935907299</v>
          </cell>
        </row>
        <row r="7">
          <cell r="C7" t="str">
            <v>S</v>
          </cell>
          <cell r="E7">
            <v>2.4927801649706001</v>
          </cell>
          <cell r="F7">
            <v>2.7573769726013202</v>
          </cell>
          <cell r="G7">
            <v>2.6256819435355299</v>
          </cell>
        </row>
        <row r="8">
          <cell r="C8" t="str">
            <v>O</v>
          </cell>
          <cell r="E8">
            <v>9.3790679182045107</v>
          </cell>
          <cell r="F8">
            <v>7.41251005974439</v>
          </cell>
          <cell r="G8">
            <v>8.4178155516331294</v>
          </cell>
        </row>
        <row r="9">
          <cell r="C9" t="str">
            <v>N</v>
          </cell>
          <cell r="E9">
            <v>10.8482696040008</v>
          </cell>
          <cell r="F9">
            <v>11.110850248462899</v>
          </cell>
          <cell r="G9">
            <v>10.979365927886599</v>
          </cell>
        </row>
        <row r="10">
          <cell r="B10" t="str">
            <v>35-44</v>
          </cell>
          <cell r="C10" t="str">
            <v>E</v>
          </cell>
          <cell r="E10">
            <v>2.7530543514089598</v>
          </cell>
          <cell r="F10">
            <v>1.97328649177541</v>
          </cell>
          <cell r="G10">
            <v>2.3683604264164102</v>
          </cell>
        </row>
        <row r="11">
          <cell r="C11" t="str">
            <v>S</v>
          </cell>
          <cell r="E11">
            <v>2.8337279830398101</v>
          </cell>
          <cell r="F11">
            <v>2.11139116206596</v>
          </cell>
          <cell r="G11">
            <v>2.47796721929635</v>
          </cell>
        </row>
        <row r="12">
          <cell r="C12" t="str">
            <v>O</v>
          </cell>
          <cell r="E12">
            <v>9.0775706045599094</v>
          </cell>
          <cell r="F12">
            <v>7.7021871190087801</v>
          </cell>
          <cell r="G12">
            <v>8.4018679354735202</v>
          </cell>
        </row>
        <row r="13">
          <cell r="C13" t="str">
            <v>N</v>
          </cell>
          <cell r="E13">
            <v>8.9379033974790207</v>
          </cell>
          <cell r="F13">
            <v>8.93894839165287</v>
          </cell>
          <cell r="G13">
            <v>8.9384255194726805</v>
          </cell>
        </row>
        <row r="14">
          <cell r="B14" t="str">
            <v>45-59</v>
          </cell>
          <cell r="C14" t="str">
            <v>E</v>
          </cell>
          <cell r="E14">
            <v>4.8249274049997997</v>
          </cell>
          <cell r="F14">
            <v>3.6234826001687299</v>
          </cell>
          <cell r="G14">
            <v>4.2467802465592897</v>
          </cell>
        </row>
        <row r="15">
          <cell r="C15" t="str">
            <v>S</v>
          </cell>
          <cell r="E15">
            <v>5.8678824949044204</v>
          </cell>
          <cell r="F15">
            <v>2.7418680882997299</v>
          </cell>
          <cell r="G15">
            <v>4.3556108512699403</v>
          </cell>
        </row>
        <row r="16">
          <cell r="C16" t="str">
            <v>O</v>
          </cell>
          <cell r="E16">
            <v>11.728474309792301</v>
          </cell>
          <cell r="F16">
            <v>8.6192087003522406</v>
          </cell>
          <cell r="G16">
            <v>10.1893990940791</v>
          </cell>
        </row>
        <row r="17">
          <cell r="C17" t="str">
            <v>N</v>
          </cell>
          <cell r="E17">
            <v>7.6429694030254796</v>
          </cell>
          <cell r="F17">
            <v>6.5270985118520697</v>
          </cell>
          <cell r="G17">
            <v>7.0830641264180896</v>
          </cell>
        </row>
        <row r="18">
          <cell r="B18" t="str">
            <v>60-69</v>
          </cell>
          <cell r="C18" t="str">
            <v>E</v>
          </cell>
          <cell r="E18">
            <v>5.9546894507667902</v>
          </cell>
          <cell r="F18">
            <v>5.3801054692697798</v>
          </cell>
          <cell r="G18">
            <v>5.6971300373940803</v>
          </cell>
        </row>
        <row r="19">
          <cell r="C19" t="str">
            <v>S</v>
          </cell>
          <cell r="E19">
            <v>5.8380454902788799</v>
          </cell>
          <cell r="F19">
            <v>3.3946158487256901</v>
          </cell>
          <cell r="G19">
            <v>4.67102420205629</v>
          </cell>
        </row>
        <row r="20">
          <cell r="C20" t="str">
            <v>O</v>
          </cell>
          <cell r="E20">
            <v>9.8764409403386892</v>
          </cell>
          <cell r="F20">
            <v>6.9006902013326803</v>
          </cell>
          <cell r="G20">
            <v>8.4647465115823994</v>
          </cell>
        </row>
        <row r="21">
          <cell r="C21" t="str">
            <v>N</v>
          </cell>
          <cell r="E21">
            <v>4.6434962416742698</v>
          </cell>
          <cell r="F21">
            <v>3.9095296136228401</v>
          </cell>
          <cell r="G21">
            <v>4.2789418893837396</v>
          </cell>
        </row>
        <row r="22">
          <cell r="B22" t="str">
            <v>70+</v>
          </cell>
          <cell r="C22" t="str">
            <v>E</v>
          </cell>
          <cell r="E22">
            <v>13.739927010595499</v>
          </cell>
          <cell r="F22">
            <v>9.0156374909083201</v>
          </cell>
          <cell r="G22">
            <v>11.968613436441901</v>
          </cell>
        </row>
        <row r="23">
          <cell r="C23" t="str">
            <v>S</v>
          </cell>
          <cell r="E23">
            <v>15.393932629548701</v>
          </cell>
          <cell r="F23">
            <v>8.3280584515572809</v>
          </cell>
          <cell r="G23">
            <v>12.4205886679133</v>
          </cell>
        </row>
        <row r="24">
          <cell r="C24" t="str">
            <v>O</v>
          </cell>
          <cell r="E24">
            <v>14.686888756083301</v>
          </cell>
          <cell r="F24">
            <v>10.8964473835942</v>
          </cell>
          <cell r="G24">
            <v>13.035234005660501</v>
          </cell>
        </row>
        <row r="25">
          <cell r="C25" t="str">
            <v>N</v>
          </cell>
          <cell r="E25">
            <v>6.3009698572019204</v>
          </cell>
          <cell r="F25">
            <v>4.1845538948248899</v>
          </cell>
          <cell r="G25">
            <v>5.3191903239745502</v>
          </cell>
        </row>
        <row r="26">
          <cell r="B26" t="str">
            <v>Ensemble</v>
          </cell>
          <cell r="C26" t="str">
            <v>E</v>
          </cell>
          <cell r="E26">
            <v>5.63</v>
          </cell>
          <cell r="F26">
            <v>3.73</v>
          </cell>
          <cell r="G26">
            <v>4.7</v>
          </cell>
        </row>
        <row r="27">
          <cell r="C27" t="str">
            <v>S</v>
          </cell>
          <cell r="E27">
            <v>6.69</v>
          </cell>
          <cell r="F27">
            <v>3.5</v>
          </cell>
          <cell r="G27">
            <v>5.2</v>
          </cell>
        </row>
        <row r="28">
          <cell r="C28" t="str">
            <v>O</v>
          </cell>
          <cell r="E28">
            <v>10.95</v>
          </cell>
          <cell r="F28">
            <v>8.26</v>
          </cell>
          <cell r="G28">
            <v>9.6999999999999993</v>
          </cell>
        </row>
        <row r="29">
          <cell r="C29" t="str">
            <v>N</v>
          </cell>
          <cell r="E29">
            <v>8.8699999999999992</v>
          </cell>
          <cell r="F29">
            <v>7.58</v>
          </cell>
          <cell r="G29">
            <v>8.1999999999999993</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CE666-4A35-4BBA-B4E1-E6CEEA814879}">
  <dimension ref="B1:R36"/>
  <sheetViews>
    <sheetView showGridLines="0" tabSelected="1" zoomScaleNormal="100" workbookViewId="0"/>
  </sheetViews>
  <sheetFormatPr baseColWidth="10" defaultRowHeight="12.75" x14ac:dyDescent="0.25"/>
  <cols>
    <col min="1" max="1" width="3.7109375" style="1" customWidth="1"/>
    <col min="2" max="2" width="14.140625" style="1" customWidth="1"/>
    <col min="3" max="3" width="17.140625" style="1" customWidth="1"/>
    <col min="4" max="5" width="11.42578125" style="1"/>
    <col min="6" max="6" width="12.5703125" style="1" bestFit="1" customWidth="1"/>
    <col min="7" max="15" width="11.42578125" style="1"/>
    <col min="16" max="18" width="11.42578125" style="137"/>
    <col min="19" max="16384" width="11.42578125" style="1"/>
  </cols>
  <sheetData>
    <row r="1" spans="2:18" ht="18.75" customHeight="1" x14ac:dyDescent="0.25"/>
    <row r="2" spans="2:18" x14ac:dyDescent="0.25">
      <c r="B2" s="4" t="s">
        <v>206</v>
      </c>
    </row>
    <row r="3" spans="2:18" x14ac:dyDescent="0.25">
      <c r="B3" s="4"/>
    </row>
    <row r="4" spans="2:18" s="67" customFormat="1" ht="18.75" customHeight="1" thickBot="1" x14ac:dyDescent="0.3">
      <c r="F4" s="68" t="s">
        <v>125</v>
      </c>
      <c r="P4" s="138"/>
      <c r="Q4" s="138"/>
      <c r="R4" s="138"/>
    </row>
    <row r="5" spans="2:18" ht="13.5" thickBot="1" x14ac:dyDescent="0.3">
      <c r="B5" s="10" t="s">
        <v>124</v>
      </c>
      <c r="C5" s="117" t="s">
        <v>1</v>
      </c>
      <c r="D5" s="117" t="s">
        <v>2</v>
      </c>
      <c r="E5" s="11" t="s">
        <v>3</v>
      </c>
      <c r="F5" s="3" t="s">
        <v>4</v>
      </c>
      <c r="H5" s="4"/>
      <c r="M5" s="59"/>
      <c r="P5" s="137" t="s">
        <v>137</v>
      </c>
      <c r="Q5" s="137" t="s">
        <v>194</v>
      </c>
    </row>
    <row r="6" spans="2:18" x14ac:dyDescent="0.25">
      <c r="B6" s="12" t="s">
        <v>137</v>
      </c>
      <c r="C6" s="118" t="s">
        <v>14</v>
      </c>
      <c r="D6" s="122">
        <v>1.8076180525892001</v>
      </c>
      <c r="E6" s="103">
        <v>1.6790436116851299</v>
      </c>
      <c r="F6" s="104">
        <v>1.7431652798464601</v>
      </c>
      <c r="H6" s="7"/>
      <c r="Q6" s="137" t="s">
        <v>195</v>
      </c>
    </row>
    <row r="7" spans="2:18" x14ac:dyDescent="0.25">
      <c r="B7" s="5"/>
      <c r="C7" s="119" t="s">
        <v>5</v>
      </c>
      <c r="D7" s="123">
        <v>3.0295114771367002</v>
      </c>
      <c r="E7" s="105">
        <v>1.4923307213038</v>
      </c>
      <c r="F7" s="106">
        <v>2.2358683288035599</v>
      </c>
      <c r="Q7" s="137" t="s">
        <v>196</v>
      </c>
    </row>
    <row r="8" spans="2:18" x14ac:dyDescent="0.25">
      <c r="B8" s="5"/>
      <c r="C8" s="119" t="s">
        <v>11</v>
      </c>
      <c r="D8" s="123">
        <v>9.6598023558148896</v>
      </c>
      <c r="E8" s="105">
        <v>7.8134250305466804</v>
      </c>
      <c r="F8" s="106">
        <v>8.7128823269387805</v>
      </c>
      <c r="Q8" s="137" t="s">
        <v>197</v>
      </c>
    </row>
    <row r="9" spans="2:18" x14ac:dyDescent="0.25">
      <c r="B9" s="13"/>
      <c r="C9" s="120" t="s">
        <v>6</v>
      </c>
      <c r="D9" s="124">
        <v>16.4320991407482</v>
      </c>
      <c r="E9" s="107">
        <v>11.1268139247566</v>
      </c>
      <c r="F9" s="108">
        <v>13.7126299779879</v>
      </c>
      <c r="P9" s="137" t="s">
        <v>138</v>
      </c>
      <c r="Q9" s="137" t="s">
        <v>194</v>
      </c>
    </row>
    <row r="10" spans="2:18" x14ac:dyDescent="0.25">
      <c r="B10" s="5" t="s">
        <v>138</v>
      </c>
      <c r="C10" s="119" t="s">
        <v>14</v>
      </c>
      <c r="D10" s="123">
        <v>2.3726088719311198</v>
      </c>
      <c r="E10" s="105">
        <v>1.7596432154622399</v>
      </c>
      <c r="F10" s="106">
        <v>2.0716616935907299</v>
      </c>
      <c r="Q10" s="137" t="s">
        <v>195</v>
      </c>
    </row>
    <row r="11" spans="2:18" x14ac:dyDescent="0.25">
      <c r="B11" s="5"/>
      <c r="C11" s="119" t="s">
        <v>5</v>
      </c>
      <c r="D11" s="123">
        <v>2.4927801649706001</v>
      </c>
      <c r="E11" s="105">
        <v>2.7573769726013202</v>
      </c>
      <c r="F11" s="106">
        <v>2.6256819435355299</v>
      </c>
      <c r="Q11" s="137" t="s">
        <v>196</v>
      </c>
    </row>
    <row r="12" spans="2:18" x14ac:dyDescent="0.25">
      <c r="B12" s="5"/>
      <c r="C12" s="119" t="s">
        <v>11</v>
      </c>
      <c r="D12" s="123">
        <v>9.3790679182045107</v>
      </c>
      <c r="E12" s="105">
        <v>7.41251005974439</v>
      </c>
      <c r="F12" s="106">
        <v>8.4178155516331294</v>
      </c>
      <c r="Q12" s="137" t="s">
        <v>197</v>
      </c>
    </row>
    <row r="13" spans="2:18" x14ac:dyDescent="0.25">
      <c r="B13" s="13"/>
      <c r="C13" s="120" t="s">
        <v>6</v>
      </c>
      <c r="D13" s="124">
        <v>10.8482696040008</v>
      </c>
      <c r="E13" s="107">
        <v>11.110850248462899</v>
      </c>
      <c r="F13" s="108">
        <v>10.979365927886599</v>
      </c>
      <c r="P13" s="137" t="s">
        <v>139</v>
      </c>
      <c r="Q13" s="137" t="s">
        <v>194</v>
      </c>
    </row>
    <row r="14" spans="2:18" x14ac:dyDescent="0.25">
      <c r="B14" s="5" t="s">
        <v>139</v>
      </c>
      <c r="C14" s="119" t="s">
        <v>14</v>
      </c>
      <c r="D14" s="123">
        <v>2.7530543514089598</v>
      </c>
      <c r="E14" s="105">
        <v>1.97328649177541</v>
      </c>
      <c r="F14" s="106">
        <v>2.3683604264164102</v>
      </c>
      <c r="Q14" s="137" t="s">
        <v>195</v>
      </c>
    </row>
    <row r="15" spans="2:18" x14ac:dyDescent="0.25">
      <c r="B15" s="5"/>
      <c r="C15" s="119" t="s">
        <v>5</v>
      </c>
      <c r="D15" s="123">
        <v>2.8337279830398101</v>
      </c>
      <c r="E15" s="105">
        <v>2.11139116206596</v>
      </c>
      <c r="F15" s="106">
        <v>2.47796721929635</v>
      </c>
      <c r="Q15" s="137" t="s">
        <v>196</v>
      </c>
    </row>
    <row r="16" spans="2:18" x14ac:dyDescent="0.25">
      <c r="B16" s="5"/>
      <c r="C16" s="119" t="s">
        <v>11</v>
      </c>
      <c r="D16" s="123">
        <v>9.0775706045599094</v>
      </c>
      <c r="E16" s="105">
        <v>7.7021871190087801</v>
      </c>
      <c r="F16" s="106">
        <v>8.4018679354735202</v>
      </c>
      <c r="Q16" s="137" t="s">
        <v>197</v>
      </c>
    </row>
    <row r="17" spans="2:17" x14ac:dyDescent="0.25">
      <c r="B17" s="13"/>
      <c r="C17" s="120" t="s">
        <v>6</v>
      </c>
      <c r="D17" s="124">
        <v>8.9379033974790207</v>
      </c>
      <c r="E17" s="107">
        <v>8.93894839165287</v>
      </c>
      <c r="F17" s="108">
        <v>8.9384255194726805</v>
      </c>
      <c r="P17" s="137" t="s">
        <v>140</v>
      </c>
      <c r="Q17" s="137" t="s">
        <v>194</v>
      </c>
    </row>
    <row r="18" spans="2:17" x14ac:dyDescent="0.25">
      <c r="B18" s="5" t="s">
        <v>140</v>
      </c>
      <c r="C18" s="119" t="s">
        <v>14</v>
      </c>
      <c r="D18" s="123">
        <v>4.8249274049997997</v>
      </c>
      <c r="E18" s="105">
        <v>3.6234826001687299</v>
      </c>
      <c r="F18" s="106">
        <v>4.2467802465592897</v>
      </c>
      <c r="Q18" s="137" t="s">
        <v>195</v>
      </c>
    </row>
    <row r="19" spans="2:17" x14ac:dyDescent="0.25">
      <c r="B19" s="5"/>
      <c r="C19" s="119" t="s">
        <v>5</v>
      </c>
      <c r="D19" s="123">
        <v>5.8678824949044204</v>
      </c>
      <c r="E19" s="105">
        <v>2.7418680882997299</v>
      </c>
      <c r="F19" s="106">
        <v>4.3556108512699403</v>
      </c>
      <c r="Q19" s="137" t="s">
        <v>196</v>
      </c>
    </row>
    <row r="20" spans="2:17" x14ac:dyDescent="0.25">
      <c r="B20" s="5"/>
      <c r="C20" s="119" t="s">
        <v>11</v>
      </c>
      <c r="D20" s="123">
        <v>11.728474309792301</v>
      </c>
      <c r="E20" s="105">
        <v>8.6192087003522406</v>
      </c>
      <c r="F20" s="106">
        <v>10.1893990940791</v>
      </c>
      <c r="Q20" s="137" t="s">
        <v>197</v>
      </c>
    </row>
    <row r="21" spans="2:17" x14ac:dyDescent="0.25">
      <c r="B21" s="13"/>
      <c r="C21" s="120" t="s">
        <v>6</v>
      </c>
      <c r="D21" s="124">
        <v>7.6429694030254796</v>
      </c>
      <c r="E21" s="107">
        <v>6.5270985118520697</v>
      </c>
      <c r="F21" s="108">
        <v>7.0830641264180896</v>
      </c>
      <c r="P21" s="137" t="s">
        <v>141</v>
      </c>
      <c r="Q21" s="137" t="s">
        <v>194</v>
      </c>
    </row>
    <row r="22" spans="2:17" x14ac:dyDescent="0.25">
      <c r="B22" s="5" t="s">
        <v>141</v>
      </c>
      <c r="C22" s="119" t="s">
        <v>14</v>
      </c>
      <c r="D22" s="123">
        <v>5.9546894507667902</v>
      </c>
      <c r="E22" s="105">
        <v>5.3801054692697798</v>
      </c>
      <c r="F22" s="106">
        <v>5.6971300373940803</v>
      </c>
      <c r="Q22" s="137" t="s">
        <v>195</v>
      </c>
    </row>
    <row r="23" spans="2:17" x14ac:dyDescent="0.25">
      <c r="B23" s="5"/>
      <c r="C23" s="119" t="s">
        <v>5</v>
      </c>
      <c r="D23" s="123">
        <v>5.8380454902788799</v>
      </c>
      <c r="E23" s="105">
        <v>3.3946158487256901</v>
      </c>
      <c r="F23" s="106">
        <v>4.67102420205629</v>
      </c>
      <c r="Q23" s="137" t="s">
        <v>196</v>
      </c>
    </row>
    <row r="24" spans="2:17" x14ac:dyDescent="0.25">
      <c r="B24" s="5"/>
      <c r="C24" s="119" t="s">
        <v>11</v>
      </c>
      <c r="D24" s="123">
        <v>9.8764409403386892</v>
      </c>
      <c r="E24" s="105">
        <v>6.9006902013326803</v>
      </c>
      <c r="F24" s="106">
        <v>8.4647465115823994</v>
      </c>
      <c r="Q24" s="137" t="s">
        <v>197</v>
      </c>
    </row>
    <row r="25" spans="2:17" x14ac:dyDescent="0.25">
      <c r="B25" s="13"/>
      <c r="C25" s="120" t="s">
        <v>6</v>
      </c>
      <c r="D25" s="124">
        <v>4.6434962416742698</v>
      </c>
      <c r="E25" s="107">
        <v>3.9095296136228401</v>
      </c>
      <c r="F25" s="108">
        <v>4.2789418893837396</v>
      </c>
      <c r="P25" s="137" t="s">
        <v>142</v>
      </c>
      <c r="Q25" s="137" t="s">
        <v>194</v>
      </c>
    </row>
    <row r="26" spans="2:17" x14ac:dyDescent="0.25">
      <c r="B26" s="5" t="s">
        <v>142</v>
      </c>
      <c r="C26" s="119" t="s">
        <v>14</v>
      </c>
      <c r="D26" s="123">
        <v>13.739927010595499</v>
      </c>
      <c r="E26" s="105">
        <v>9.0156374909083201</v>
      </c>
      <c r="F26" s="106">
        <v>11.968613436441901</v>
      </c>
      <c r="Q26" s="137" t="s">
        <v>195</v>
      </c>
    </row>
    <row r="27" spans="2:17" x14ac:dyDescent="0.25">
      <c r="B27" s="5"/>
      <c r="C27" s="119" t="s">
        <v>5</v>
      </c>
      <c r="D27" s="123">
        <v>15.393932629548701</v>
      </c>
      <c r="E27" s="105">
        <v>8.3280584515572809</v>
      </c>
      <c r="F27" s="106">
        <v>12.4205886679133</v>
      </c>
      <c r="Q27" s="137" t="s">
        <v>196</v>
      </c>
    </row>
    <row r="28" spans="2:17" x14ac:dyDescent="0.25">
      <c r="B28" s="5"/>
      <c r="C28" s="119" t="s">
        <v>11</v>
      </c>
      <c r="D28" s="123">
        <v>14.686888756083301</v>
      </c>
      <c r="E28" s="105">
        <v>10.8964473835942</v>
      </c>
      <c r="F28" s="106">
        <v>13.035234005660501</v>
      </c>
      <c r="Q28" s="137" t="s">
        <v>197</v>
      </c>
    </row>
    <row r="29" spans="2:17" x14ac:dyDescent="0.25">
      <c r="B29" s="13"/>
      <c r="C29" s="120" t="s">
        <v>6</v>
      </c>
      <c r="D29" s="124">
        <v>6.3009698572019204</v>
      </c>
      <c r="E29" s="107">
        <v>4.1845538948248899</v>
      </c>
      <c r="F29" s="108">
        <v>5.3191903239745502</v>
      </c>
      <c r="P29" s="137" t="s">
        <v>7</v>
      </c>
      <c r="Q29" s="137" t="s">
        <v>194</v>
      </c>
    </row>
    <row r="30" spans="2:17" x14ac:dyDescent="0.25">
      <c r="B30" s="5" t="s">
        <v>7</v>
      </c>
      <c r="C30" s="119" t="s">
        <v>14</v>
      </c>
      <c r="D30" s="123">
        <v>5.63</v>
      </c>
      <c r="E30" s="105">
        <v>3.73</v>
      </c>
      <c r="F30" s="106">
        <v>4.7</v>
      </c>
      <c r="H30" s="126"/>
      <c r="Q30" s="137" t="s">
        <v>195</v>
      </c>
    </row>
    <row r="31" spans="2:17" x14ac:dyDescent="0.25">
      <c r="B31" s="5"/>
      <c r="C31" s="119" t="s">
        <v>5</v>
      </c>
      <c r="D31" s="123">
        <v>6.69</v>
      </c>
      <c r="E31" s="105">
        <v>3.5</v>
      </c>
      <c r="F31" s="106">
        <v>5.2</v>
      </c>
      <c r="Q31" s="137" t="s">
        <v>196</v>
      </c>
    </row>
    <row r="32" spans="2:17" x14ac:dyDescent="0.25">
      <c r="B32" s="5"/>
      <c r="C32" s="119" t="s">
        <v>11</v>
      </c>
      <c r="D32" s="123">
        <v>10.95</v>
      </c>
      <c r="E32" s="105">
        <v>8.26</v>
      </c>
      <c r="F32" s="106">
        <v>9.6999999999999993</v>
      </c>
      <c r="Q32" s="137" t="s">
        <v>197</v>
      </c>
    </row>
    <row r="33" spans="2:6" ht="13.5" thickBot="1" x14ac:dyDescent="0.3">
      <c r="B33" s="8"/>
      <c r="C33" s="121" t="s">
        <v>6</v>
      </c>
      <c r="D33" s="125">
        <v>8.8699999999999992</v>
      </c>
      <c r="E33" s="109">
        <v>7.58</v>
      </c>
      <c r="F33" s="110">
        <v>8.1999999999999993</v>
      </c>
    </row>
    <row r="34" spans="2:6" ht="65.25" customHeight="1" x14ac:dyDescent="0.25">
      <c r="B34" s="143" t="s">
        <v>218</v>
      </c>
      <c r="C34" s="143"/>
      <c r="D34" s="143"/>
      <c r="E34" s="143"/>
      <c r="F34" s="143"/>
    </row>
    <row r="35" spans="2:6" ht="16.5" customHeight="1" x14ac:dyDescent="0.25">
      <c r="B35" s="143" t="s">
        <v>199</v>
      </c>
      <c r="C35" s="143"/>
      <c r="D35" s="143"/>
      <c r="E35" s="143"/>
      <c r="F35" s="143"/>
    </row>
    <row r="36" spans="2:6" ht="14.25" customHeight="1" x14ac:dyDescent="0.25">
      <c r="B36" s="102" t="s">
        <v>222</v>
      </c>
      <c r="C36" s="102"/>
      <c r="D36" s="102"/>
      <c r="E36" s="102"/>
      <c r="F36" s="102"/>
    </row>
  </sheetData>
  <mergeCells count="2">
    <mergeCell ref="B34:F34"/>
    <mergeCell ref="B35:F3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01BDE-16EE-4BE3-9410-C85D4CB7EE31}">
  <dimension ref="B2:J39"/>
  <sheetViews>
    <sheetView showGridLines="0" zoomScaleNormal="100" workbookViewId="0"/>
  </sheetViews>
  <sheetFormatPr baseColWidth="10" defaultRowHeight="12.75" x14ac:dyDescent="0.25"/>
  <cols>
    <col min="1" max="1" width="4.42578125" style="1" customWidth="1"/>
    <col min="2" max="2" width="11.42578125" style="1"/>
    <col min="3" max="3" width="24.85546875" style="1" customWidth="1"/>
    <col min="4" max="16384" width="11.42578125" style="1"/>
  </cols>
  <sheetData>
    <row r="2" spans="2:10" x14ac:dyDescent="0.25">
      <c r="B2" s="4" t="s">
        <v>207</v>
      </c>
    </row>
    <row r="3" spans="2:10" ht="13.5" thickBot="1" x14ac:dyDescent="0.3"/>
    <row r="4" spans="2:10" ht="43.5" customHeight="1" thickBot="1" x14ac:dyDescent="0.3">
      <c r="B4" s="141" t="s">
        <v>0</v>
      </c>
      <c r="C4" s="142" t="s">
        <v>213</v>
      </c>
      <c r="E4" s="4"/>
    </row>
    <row r="5" spans="2:10" x14ac:dyDescent="0.25">
      <c r="B5" s="5" t="s">
        <v>157</v>
      </c>
      <c r="C5" s="6">
        <v>5.9552993660000002</v>
      </c>
      <c r="E5" s="7"/>
      <c r="J5" s="70"/>
    </row>
    <row r="6" spans="2:10" x14ac:dyDescent="0.25">
      <c r="B6" s="5" t="s">
        <v>158</v>
      </c>
      <c r="C6" s="6">
        <v>7.1187934000000004</v>
      </c>
    </row>
    <row r="7" spans="2:10" x14ac:dyDescent="0.25">
      <c r="B7" s="5" t="s">
        <v>159</v>
      </c>
      <c r="C7" s="6">
        <v>4.2570166309999999</v>
      </c>
    </row>
    <row r="8" spans="2:10" x14ac:dyDescent="0.25">
      <c r="B8" s="5" t="s">
        <v>160</v>
      </c>
      <c r="C8" s="6">
        <v>2.3881127050000002</v>
      </c>
    </row>
    <row r="9" spans="2:10" x14ac:dyDescent="0.25">
      <c r="B9" s="5" t="s">
        <v>161</v>
      </c>
      <c r="C9" s="6">
        <v>8.1504760810000008</v>
      </c>
    </row>
    <row r="10" spans="2:10" x14ac:dyDescent="0.25">
      <c r="B10" s="5" t="s">
        <v>162</v>
      </c>
      <c r="C10" s="6">
        <v>7.8606018889999998</v>
      </c>
    </row>
    <row r="11" spans="2:10" x14ac:dyDescent="0.25">
      <c r="B11" s="5" t="s">
        <v>163</v>
      </c>
      <c r="C11" s="6">
        <v>8.0932946650000002</v>
      </c>
    </row>
    <row r="12" spans="2:10" x14ac:dyDescent="0.25">
      <c r="B12" s="5" t="s">
        <v>164</v>
      </c>
      <c r="C12" s="6">
        <v>5.764335397</v>
      </c>
    </row>
    <row r="13" spans="2:10" x14ac:dyDescent="0.25">
      <c r="B13" s="5" t="s">
        <v>165</v>
      </c>
      <c r="C13" s="6">
        <v>11.081062149999999</v>
      </c>
    </row>
    <row r="14" spans="2:10" x14ac:dyDescent="0.25">
      <c r="B14" s="5" t="s">
        <v>166</v>
      </c>
      <c r="C14" s="6">
        <v>2.5323914310000002</v>
      </c>
    </row>
    <row r="15" spans="2:10" x14ac:dyDescent="0.25">
      <c r="B15" s="5" t="s">
        <v>167</v>
      </c>
      <c r="C15" s="6">
        <v>5.2370451229999997</v>
      </c>
    </row>
    <row r="16" spans="2:10" x14ac:dyDescent="0.25">
      <c r="B16" s="5" t="s">
        <v>168</v>
      </c>
      <c r="C16" s="6">
        <v>4.7650683650000003</v>
      </c>
    </row>
    <row r="17" spans="2:3" x14ac:dyDescent="0.25">
      <c r="B17" s="5" t="s">
        <v>169</v>
      </c>
      <c r="C17" s="6">
        <v>7.2976743920000002</v>
      </c>
    </row>
    <row r="18" spans="2:3" x14ac:dyDescent="0.25">
      <c r="B18" s="5" t="s">
        <v>170</v>
      </c>
      <c r="C18" s="6">
        <v>4.9354151330000002</v>
      </c>
    </row>
    <row r="19" spans="2:3" x14ac:dyDescent="0.25">
      <c r="B19" s="5" t="s">
        <v>171</v>
      </c>
      <c r="C19" s="6">
        <v>5.6137973859999999</v>
      </c>
    </row>
    <row r="20" spans="2:3" x14ac:dyDescent="0.25">
      <c r="B20" s="5" t="s">
        <v>172</v>
      </c>
      <c r="C20" s="6">
        <v>5.139060111</v>
      </c>
    </row>
    <row r="21" spans="2:3" x14ac:dyDescent="0.25">
      <c r="B21" s="5" t="s">
        <v>173</v>
      </c>
      <c r="C21" s="6">
        <v>7.6188290619999997</v>
      </c>
    </row>
    <row r="22" spans="2:3" x14ac:dyDescent="0.25">
      <c r="B22" s="5" t="s">
        <v>174</v>
      </c>
      <c r="C22" s="6">
        <v>8.6905600790000008</v>
      </c>
    </row>
    <row r="23" spans="2:3" x14ac:dyDescent="0.25">
      <c r="B23" s="5" t="s">
        <v>175</v>
      </c>
      <c r="C23" s="6">
        <v>6.1266369540000003</v>
      </c>
    </row>
    <row r="24" spans="2:3" x14ac:dyDescent="0.25">
      <c r="B24" s="5" t="s">
        <v>176</v>
      </c>
      <c r="C24" s="6">
        <v>8.0945617680000002</v>
      </c>
    </row>
    <row r="25" spans="2:3" x14ac:dyDescent="0.25">
      <c r="B25" s="5" t="s">
        <v>177</v>
      </c>
      <c r="C25" s="6">
        <v>4.1148195799999998</v>
      </c>
    </row>
    <row r="26" spans="2:3" x14ac:dyDescent="0.25">
      <c r="B26" s="5" t="s">
        <v>178</v>
      </c>
      <c r="C26" s="6">
        <v>8.0442312810000001</v>
      </c>
    </row>
    <row r="27" spans="2:3" x14ac:dyDescent="0.25">
      <c r="B27" s="5" t="s">
        <v>179</v>
      </c>
      <c r="C27" s="6">
        <v>4.143763281</v>
      </c>
    </row>
    <row r="28" spans="2:3" x14ac:dyDescent="0.25">
      <c r="B28" s="5" t="s">
        <v>180</v>
      </c>
      <c r="C28" s="6">
        <v>2.0269682549999999</v>
      </c>
    </row>
    <row r="29" spans="2:3" x14ac:dyDescent="0.25">
      <c r="B29" s="5" t="s">
        <v>181</v>
      </c>
      <c r="C29" s="6">
        <v>3.1384769289999999</v>
      </c>
    </row>
    <row r="30" spans="2:3" x14ac:dyDescent="0.25">
      <c r="B30" s="5" t="s">
        <v>182</v>
      </c>
      <c r="C30" s="6">
        <v>7.1774457439999999</v>
      </c>
    </row>
    <row r="31" spans="2:3" x14ac:dyDescent="0.25">
      <c r="B31" s="5" t="s">
        <v>183</v>
      </c>
      <c r="C31" s="6">
        <v>9.878998181</v>
      </c>
    </row>
    <row r="32" spans="2:3" x14ac:dyDescent="0.25">
      <c r="B32" s="5" t="s">
        <v>184</v>
      </c>
      <c r="C32" s="6">
        <v>4.0943730440000001</v>
      </c>
    </row>
    <row r="33" spans="2:6" x14ac:dyDescent="0.25">
      <c r="B33" s="5" t="s">
        <v>185</v>
      </c>
      <c r="C33" s="6">
        <v>9.1</v>
      </c>
    </row>
    <row r="34" spans="2:6" ht="13.5" thickBot="1" x14ac:dyDescent="0.3">
      <c r="B34" s="8" t="s">
        <v>186</v>
      </c>
      <c r="C34" s="9">
        <v>4.8</v>
      </c>
    </row>
    <row r="36" spans="2:6" x14ac:dyDescent="0.25">
      <c r="B36" s="144"/>
      <c r="C36" s="144"/>
      <c r="D36" s="144"/>
      <c r="E36" s="144"/>
      <c r="F36" s="144"/>
    </row>
    <row r="37" spans="2:6" x14ac:dyDescent="0.25">
      <c r="B37" s="102" t="s">
        <v>189</v>
      </c>
      <c r="C37" s="102"/>
      <c r="D37" s="102"/>
      <c r="E37" s="102"/>
      <c r="F37" s="102"/>
    </row>
    <row r="38" spans="2:6" x14ac:dyDescent="0.25">
      <c r="B38" s="145" t="s">
        <v>198</v>
      </c>
      <c r="C38" s="145"/>
      <c r="D38" s="145"/>
      <c r="E38" s="145"/>
      <c r="F38" s="145"/>
    </row>
    <row r="39" spans="2:6" x14ac:dyDescent="0.25">
      <c r="B39" s="102" t="s">
        <v>221</v>
      </c>
      <c r="C39" s="102"/>
      <c r="D39" s="102"/>
      <c r="E39" s="102"/>
      <c r="F39" s="102"/>
    </row>
  </sheetData>
  <mergeCells count="2">
    <mergeCell ref="B36:F36"/>
    <mergeCell ref="B38:F3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878C0-39C0-4917-8C7E-93B2246A7B06}">
  <dimension ref="B2:I38"/>
  <sheetViews>
    <sheetView showGridLines="0" zoomScaleNormal="100" workbookViewId="0"/>
  </sheetViews>
  <sheetFormatPr baseColWidth="10" defaultRowHeight="12.75" x14ac:dyDescent="0.25"/>
  <cols>
    <col min="1" max="1" width="3.140625" style="1" customWidth="1"/>
    <col min="2" max="2" width="14" style="1" customWidth="1"/>
    <col min="3" max="3" width="30" style="1" customWidth="1"/>
    <col min="4" max="8" width="11.42578125" style="1"/>
    <col min="9" max="9" width="17.140625" style="1" customWidth="1"/>
    <col min="10" max="16384" width="11.42578125" style="1"/>
  </cols>
  <sheetData>
    <row r="2" spans="2:9" x14ac:dyDescent="0.25">
      <c r="B2" s="139" t="s">
        <v>208</v>
      </c>
    </row>
    <row r="3" spans="2:9" ht="13.5" thickBot="1" x14ac:dyDescent="0.3"/>
    <row r="4" spans="2:9" ht="48.75" customHeight="1" thickBot="1" x14ac:dyDescent="0.3">
      <c r="B4" s="2" t="s">
        <v>0</v>
      </c>
      <c r="C4" s="66" t="s">
        <v>213</v>
      </c>
      <c r="E4" s="4"/>
    </row>
    <row r="5" spans="2:9" ht="15.75" customHeight="1" x14ac:dyDescent="0.25">
      <c r="B5" s="5" t="s">
        <v>164</v>
      </c>
      <c r="C5" s="6">
        <v>2.9792766999999998</v>
      </c>
      <c r="E5" s="7"/>
      <c r="I5" s="59"/>
    </row>
    <row r="6" spans="2:9" x14ac:dyDescent="0.25">
      <c r="B6" s="5" t="s">
        <v>175</v>
      </c>
      <c r="C6" s="6">
        <v>4.773514778</v>
      </c>
    </row>
    <row r="7" spans="2:9" x14ac:dyDescent="0.25">
      <c r="B7" s="5" t="s">
        <v>162</v>
      </c>
      <c r="C7" s="6">
        <v>4.9323026969999999</v>
      </c>
    </row>
    <row r="8" spans="2:9" x14ac:dyDescent="0.25">
      <c r="B8" s="5" t="s">
        <v>168</v>
      </c>
      <c r="C8" s="6">
        <v>5.0000523609999998</v>
      </c>
    </row>
    <row r="9" spans="2:9" x14ac:dyDescent="0.25">
      <c r="B9" s="5" t="s">
        <v>180</v>
      </c>
      <c r="C9" s="6">
        <v>5.079852829</v>
      </c>
    </row>
    <row r="10" spans="2:9" x14ac:dyDescent="0.25">
      <c r="B10" s="5" t="s">
        <v>173</v>
      </c>
      <c r="C10" s="6">
        <v>5.0956036840000003</v>
      </c>
    </row>
    <row r="11" spans="2:9" x14ac:dyDescent="0.25">
      <c r="B11" s="5" t="s">
        <v>166</v>
      </c>
      <c r="C11" s="6">
        <v>5.5322034349999996</v>
      </c>
    </row>
    <row r="12" spans="2:9" x14ac:dyDescent="0.25">
      <c r="B12" s="5" t="s">
        <v>169</v>
      </c>
      <c r="C12" s="6">
        <v>5.5546455610000001</v>
      </c>
    </row>
    <row r="13" spans="2:9" x14ac:dyDescent="0.25">
      <c r="B13" s="5" t="s">
        <v>158</v>
      </c>
      <c r="C13" s="6">
        <v>6.4337162619999999</v>
      </c>
    </row>
    <row r="14" spans="2:9" x14ac:dyDescent="0.25">
      <c r="B14" s="5" t="s">
        <v>183</v>
      </c>
      <c r="C14" s="6">
        <v>6.9555700260000002</v>
      </c>
    </row>
    <row r="15" spans="2:9" x14ac:dyDescent="0.25">
      <c r="B15" s="5" t="s">
        <v>160</v>
      </c>
      <c r="C15" s="6">
        <v>7.0045568669999998</v>
      </c>
    </row>
    <row r="16" spans="2:9" x14ac:dyDescent="0.25">
      <c r="B16" s="5" t="s">
        <v>185</v>
      </c>
      <c r="C16" s="6">
        <v>7.4</v>
      </c>
    </row>
    <row r="17" spans="2:3" x14ac:dyDescent="0.25">
      <c r="B17" s="5" t="s">
        <v>186</v>
      </c>
      <c r="C17" s="6">
        <v>7.6</v>
      </c>
    </row>
    <row r="18" spans="2:3" x14ac:dyDescent="0.25">
      <c r="B18" s="5" t="s">
        <v>184</v>
      </c>
      <c r="C18" s="6">
        <v>7.7176521219999996</v>
      </c>
    </row>
    <row r="19" spans="2:3" x14ac:dyDescent="0.25">
      <c r="B19" s="5" t="s">
        <v>181</v>
      </c>
      <c r="C19" s="6">
        <v>8.1946471410000008</v>
      </c>
    </row>
    <row r="20" spans="2:3" x14ac:dyDescent="0.25">
      <c r="B20" s="5" t="s">
        <v>172</v>
      </c>
      <c r="C20" s="6">
        <v>8.6229637100000005</v>
      </c>
    </row>
    <row r="21" spans="2:3" x14ac:dyDescent="0.25">
      <c r="B21" s="5" t="s">
        <v>171</v>
      </c>
      <c r="C21" s="6">
        <v>9.0352919430000007</v>
      </c>
    </row>
    <row r="22" spans="2:3" x14ac:dyDescent="0.25">
      <c r="B22" s="5" t="s">
        <v>176</v>
      </c>
      <c r="C22" s="6">
        <v>9.3399538329999992</v>
      </c>
    </row>
    <row r="23" spans="2:3" x14ac:dyDescent="0.25">
      <c r="B23" s="5" t="s">
        <v>157</v>
      </c>
      <c r="C23" s="6">
        <v>10.554772399999999</v>
      </c>
    </row>
    <row r="24" spans="2:3" x14ac:dyDescent="0.25">
      <c r="B24" s="5" t="s">
        <v>167</v>
      </c>
      <c r="C24" s="6">
        <v>10.677273489999999</v>
      </c>
    </row>
    <row r="25" spans="2:3" x14ac:dyDescent="0.25">
      <c r="B25" s="5" t="s">
        <v>174</v>
      </c>
      <c r="C25" s="6">
        <v>10.79498147</v>
      </c>
    </row>
    <row r="26" spans="2:3" x14ac:dyDescent="0.25">
      <c r="B26" s="5" t="s">
        <v>159</v>
      </c>
      <c r="C26" s="6">
        <v>12.02232905</v>
      </c>
    </row>
    <row r="27" spans="2:3" x14ac:dyDescent="0.25">
      <c r="B27" s="5" t="s">
        <v>177</v>
      </c>
      <c r="C27" s="6">
        <v>12.902034159999999</v>
      </c>
    </row>
    <row r="28" spans="2:3" x14ac:dyDescent="0.25">
      <c r="B28" s="5" t="s">
        <v>182</v>
      </c>
      <c r="C28" s="6">
        <v>13.10822735</v>
      </c>
    </row>
    <row r="29" spans="2:3" x14ac:dyDescent="0.25">
      <c r="B29" s="5" t="s">
        <v>170</v>
      </c>
      <c r="C29" s="6">
        <v>13.152442130000001</v>
      </c>
    </row>
    <row r="30" spans="2:3" x14ac:dyDescent="0.25">
      <c r="B30" s="5" t="s">
        <v>163</v>
      </c>
      <c r="C30" s="6">
        <v>13.77887097</v>
      </c>
    </row>
    <row r="31" spans="2:3" x14ac:dyDescent="0.25">
      <c r="B31" s="5" t="s">
        <v>165</v>
      </c>
      <c r="C31" s="6">
        <v>15.57489934</v>
      </c>
    </row>
    <row r="32" spans="2:3" x14ac:dyDescent="0.25">
      <c r="B32" s="5" t="s">
        <v>161</v>
      </c>
      <c r="C32" s="6">
        <v>15.601024219999999</v>
      </c>
    </row>
    <row r="33" spans="2:6" x14ac:dyDescent="0.25">
      <c r="B33" s="5" t="s">
        <v>178</v>
      </c>
      <c r="C33" s="6">
        <v>15.774756180000001</v>
      </c>
    </row>
    <row r="34" spans="2:6" ht="13.5" thickBot="1" x14ac:dyDescent="0.3">
      <c r="B34" s="8" t="s">
        <v>179</v>
      </c>
      <c r="C34" s="9">
        <v>15.983521290000001</v>
      </c>
    </row>
    <row r="36" spans="2:6" x14ac:dyDescent="0.25">
      <c r="B36" s="102" t="s">
        <v>203</v>
      </c>
      <c r="C36" s="102"/>
      <c r="D36" s="102"/>
      <c r="E36" s="102"/>
      <c r="F36" s="102"/>
    </row>
    <row r="37" spans="2:6" x14ac:dyDescent="0.25">
      <c r="B37" s="145" t="s">
        <v>200</v>
      </c>
      <c r="C37" s="145"/>
      <c r="D37" s="145"/>
      <c r="E37" s="145"/>
      <c r="F37" s="145"/>
    </row>
    <row r="38" spans="2:6" x14ac:dyDescent="0.25">
      <c r="B38" s="102" t="s">
        <v>221</v>
      </c>
      <c r="C38" s="102"/>
      <c r="D38" s="102"/>
      <c r="E38" s="102"/>
      <c r="F38" s="102"/>
    </row>
  </sheetData>
  <mergeCells count="1">
    <mergeCell ref="B37:F3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49A08-E40C-4E96-A7F5-822E55CC58F4}">
  <dimension ref="B2:J38"/>
  <sheetViews>
    <sheetView showGridLines="0" zoomScaleNormal="100" workbookViewId="0"/>
  </sheetViews>
  <sheetFormatPr baseColWidth="10" defaultRowHeight="12.75" x14ac:dyDescent="0.25"/>
  <cols>
    <col min="1" max="1" width="4" style="1" customWidth="1"/>
    <col min="2" max="2" width="11.42578125" style="1"/>
    <col min="3" max="3" width="23.85546875" style="1" customWidth="1"/>
    <col min="4" max="16384" width="11.42578125" style="1"/>
  </cols>
  <sheetData>
    <row r="2" spans="2:10" x14ac:dyDescent="0.25">
      <c r="B2" s="4" t="s">
        <v>209</v>
      </c>
    </row>
    <row r="3" spans="2:10" ht="13.5" thickBot="1" x14ac:dyDescent="0.3"/>
    <row r="4" spans="2:10" ht="33.75" customHeight="1" thickBot="1" x14ac:dyDescent="0.3">
      <c r="B4" s="2" t="s">
        <v>0</v>
      </c>
      <c r="C4" s="66" t="s">
        <v>213</v>
      </c>
      <c r="E4" s="4"/>
      <c r="I4" s="59"/>
      <c r="J4" s="59"/>
    </row>
    <row r="5" spans="2:10" x14ac:dyDescent="0.25">
      <c r="B5" s="5" t="s">
        <v>166</v>
      </c>
      <c r="C5" s="6">
        <v>5.3058903999999997E-2</v>
      </c>
      <c r="E5" s="7"/>
    </row>
    <row r="6" spans="2:10" x14ac:dyDescent="0.25">
      <c r="B6" s="5" t="s">
        <v>179</v>
      </c>
      <c r="C6" s="6">
        <v>0.20945226</v>
      </c>
    </row>
    <row r="7" spans="2:10" x14ac:dyDescent="0.25">
      <c r="B7" s="5" t="s">
        <v>180</v>
      </c>
      <c r="C7" s="6">
        <v>0.55403464599999996</v>
      </c>
    </row>
    <row r="8" spans="2:10" x14ac:dyDescent="0.25">
      <c r="B8" s="5" t="s">
        <v>160</v>
      </c>
      <c r="C8" s="6">
        <v>0.79377144399999999</v>
      </c>
    </row>
    <row r="9" spans="2:10" x14ac:dyDescent="0.25">
      <c r="B9" s="5" t="s">
        <v>159</v>
      </c>
      <c r="C9" s="6">
        <v>0.83410686999999994</v>
      </c>
    </row>
    <row r="10" spans="2:10" x14ac:dyDescent="0.25">
      <c r="B10" s="5" t="s">
        <v>181</v>
      </c>
      <c r="C10" s="6">
        <v>0.85382925600000004</v>
      </c>
    </row>
    <row r="11" spans="2:10" x14ac:dyDescent="0.25">
      <c r="B11" s="5" t="s">
        <v>184</v>
      </c>
      <c r="C11" s="6">
        <v>1.796032128</v>
      </c>
    </row>
    <row r="12" spans="2:10" x14ac:dyDescent="0.25">
      <c r="B12" s="5" t="s">
        <v>177</v>
      </c>
      <c r="C12" s="6">
        <v>1.980192661</v>
      </c>
    </row>
    <row r="13" spans="2:10" x14ac:dyDescent="0.25">
      <c r="B13" s="5" t="s">
        <v>170</v>
      </c>
      <c r="C13" s="6">
        <v>2.1379736020000002</v>
      </c>
    </row>
    <row r="14" spans="2:10" x14ac:dyDescent="0.25">
      <c r="B14" s="5" t="s">
        <v>161</v>
      </c>
      <c r="C14" s="6">
        <v>2.5561713369999999</v>
      </c>
    </row>
    <row r="15" spans="2:10" x14ac:dyDescent="0.25">
      <c r="B15" s="5" t="s">
        <v>186</v>
      </c>
      <c r="C15" s="6">
        <v>2.8</v>
      </c>
    </row>
    <row r="16" spans="2:10" x14ac:dyDescent="0.25">
      <c r="B16" s="5" t="s">
        <v>167</v>
      </c>
      <c r="C16" s="6">
        <v>3.1715282120000001</v>
      </c>
    </row>
    <row r="17" spans="2:3" x14ac:dyDescent="0.25">
      <c r="B17" s="5" t="s">
        <v>178</v>
      </c>
      <c r="C17" s="6">
        <v>4.099318223</v>
      </c>
    </row>
    <row r="18" spans="2:3" x14ac:dyDescent="0.25">
      <c r="B18" s="5" t="s">
        <v>157</v>
      </c>
      <c r="C18" s="6">
        <v>4.4108569620000004</v>
      </c>
    </row>
    <row r="19" spans="2:3" x14ac:dyDescent="0.25">
      <c r="B19" s="5" t="s">
        <v>172</v>
      </c>
      <c r="C19" s="6">
        <v>4.5128544550000003</v>
      </c>
    </row>
    <row r="20" spans="2:3" x14ac:dyDescent="0.25">
      <c r="B20" s="5" t="s">
        <v>168</v>
      </c>
      <c r="C20" s="6">
        <v>4.7695330179999997</v>
      </c>
    </row>
    <row r="21" spans="2:3" x14ac:dyDescent="0.25">
      <c r="B21" s="5" t="s">
        <v>171</v>
      </c>
      <c r="C21" s="6">
        <v>5.3923574089999997</v>
      </c>
    </row>
    <row r="22" spans="2:3" x14ac:dyDescent="0.25">
      <c r="B22" s="5" t="s">
        <v>163</v>
      </c>
      <c r="C22" s="6">
        <v>6.565168882</v>
      </c>
    </row>
    <row r="23" spans="2:3" x14ac:dyDescent="0.25">
      <c r="B23" s="5" t="s">
        <v>158</v>
      </c>
      <c r="C23" s="6">
        <v>7.088375332</v>
      </c>
    </row>
    <row r="24" spans="2:3" x14ac:dyDescent="0.25">
      <c r="B24" s="5" t="s">
        <v>176</v>
      </c>
      <c r="C24" s="6">
        <v>7.1988132059999996</v>
      </c>
    </row>
    <row r="25" spans="2:3" x14ac:dyDescent="0.25">
      <c r="B25" s="5" t="s">
        <v>174</v>
      </c>
      <c r="C25" s="6">
        <v>7.7126615840000001</v>
      </c>
    </row>
    <row r="26" spans="2:3" x14ac:dyDescent="0.25">
      <c r="B26" s="5" t="s">
        <v>169</v>
      </c>
      <c r="C26" s="6">
        <v>8.7065713089999992</v>
      </c>
    </row>
    <row r="27" spans="2:3" x14ac:dyDescent="0.25">
      <c r="B27" s="5" t="s">
        <v>185</v>
      </c>
      <c r="C27" s="6">
        <v>9.1</v>
      </c>
    </row>
    <row r="28" spans="2:3" x14ac:dyDescent="0.25">
      <c r="B28" s="5" t="s">
        <v>175</v>
      </c>
      <c r="C28" s="6">
        <v>9.2614804250000002</v>
      </c>
    </row>
    <row r="29" spans="2:3" x14ac:dyDescent="0.25">
      <c r="B29" s="5" t="s">
        <v>165</v>
      </c>
      <c r="C29" s="6">
        <v>10.12980155</v>
      </c>
    </row>
    <row r="30" spans="2:3" x14ac:dyDescent="0.25">
      <c r="B30" s="5" t="s">
        <v>182</v>
      </c>
      <c r="C30" s="6">
        <v>10.445431279999999</v>
      </c>
    </row>
    <row r="31" spans="2:3" x14ac:dyDescent="0.25">
      <c r="B31" s="5" t="s">
        <v>164</v>
      </c>
      <c r="C31" s="6">
        <v>13.31960933</v>
      </c>
    </row>
    <row r="32" spans="2:3" x14ac:dyDescent="0.25">
      <c r="B32" s="5" t="s">
        <v>183</v>
      </c>
      <c r="C32" s="6">
        <v>14.383893710000001</v>
      </c>
    </row>
    <row r="33" spans="2:6" x14ac:dyDescent="0.25">
      <c r="B33" s="5" t="s">
        <v>173</v>
      </c>
      <c r="C33" s="6">
        <v>14.89674685</v>
      </c>
    </row>
    <row r="34" spans="2:6" ht="13.5" thickBot="1" x14ac:dyDescent="0.3">
      <c r="B34" s="8" t="s">
        <v>162</v>
      </c>
      <c r="C34" s="9">
        <v>17.014139629999999</v>
      </c>
    </row>
    <row r="36" spans="2:6" ht="20.25" customHeight="1" x14ac:dyDescent="0.25">
      <c r="B36" s="102" t="s">
        <v>201</v>
      </c>
      <c r="C36" s="102"/>
      <c r="D36" s="102"/>
      <c r="E36" s="102"/>
      <c r="F36" s="102"/>
    </row>
    <row r="37" spans="2:6" ht="12.75" customHeight="1" x14ac:dyDescent="0.25">
      <c r="B37" s="145" t="s">
        <v>202</v>
      </c>
      <c r="C37" s="145"/>
      <c r="D37" s="145"/>
      <c r="E37" s="145"/>
      <c r="F37" s="145"/>
    </row>
    <row r="38" spans="2:6" ht="11.25" customHeight="1" x14ac:dyDescent="0.25">
      <c r="B38" s="102" t="s">
        <v>220</v>
      </c>
      <c r="C38" s="102"/>
      <c r="D38" s="102"/>
      <c r="E38" s="102"/>
      <c r="F38" s="102"/>
    </row>
  </sheetData>
  <mergeCells count="1">
    <mergeCell ref="B37:F3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3CC80-B086-4769-B42F-79ED96CAC314}">
  <dimension ref="B2:L32"/>
  <sheetViews>
    <sheetView showGridLines="0" zoomScaleNormal="100" workbookViewId="0"/>
  </sheetViews>
  <sheetFormatPr baseColWidth="10" defaultRowHeight="12.75" x14ac:dyDescent="0.25"/>
  <cols>
    <col min="1" max="1" width="3.5703125" style="1" customWidth="1"/>
    <col min="2" max="2" width="28.28515625" style="1" customWidth="1"/>
    <col min="3" max="9" width="11.42578125" style="1"/>
    <col min="10" max="12" width="11.28515625" style="1" customWidth="1"/>
    <col min="13" max="16384" width="11.42578125" style="1"/>
  </cols>
  <sheetData>
    <row r="2" spans="2:12" x14ac:dyDescent="0.25">
      <c r="B2" s="4" t="s">
        <v>210</v>
      </c>
    </row>
    <row r="3" spans="2:12" ht="30.75" customHeight="1" thickBot="1" x14ac:dyDescent="0.3">
      <c r="B3" s="7"/>
      <c r="J3" s="59"/>
      <c r="K3" s="146" t="s">
        <v>22</v>
      </c>
      <c r="L3" s="146"/>
    </row>
    <row r="4" spans="2:12" x14ac:dyDescent="0.25">
      <c r="B4" s="12"/>
      <c r="C4" s="148" t="s">
        <v>5</v>
      </c>
      <c r="D4" s="149"/>
      <c r="E4" s="150" t="s">
        <v>14</v>
      </c>
      <c r="F4" s="149"/>
      <c r="G4" s="150" t="s">
        <v>11</v>
      </c>
      <c r="H4" s="149"/>
      <c r="I4" s="150" t="s">
        <v>6</v>
      </c>
      <c r="J4" s="148"/>
      <c r="K4" s="150" t="s">
        <v>7</v>
      </c>
      <c r="L4" s="155"/>
    </row>
    <row r="5" spans="2:12" x14ac:dyDescent="0.25">
      <c r="B5" s="13"/>
      <c r="C5" s="28" t="s">
        <v>126</v>
      </c>
      <c r="D5" s="28" t="s">
        <v>127</v>
      </c>
      <c r="E5" s="28" t="s">
        <v>126</v>
      </c>
      <c r="F5" s="28" t="s">
        <v>127</v>
      </c>
      <c r="G5" s="28" t="s">
        <v>126</v>
      </c>
      <c r="H5" s="28" t="s">
        <v>127</v>
      </c>
      <c r="I5" s="28" t="s">
        <v>126</v>
      </c>
      <c r="J5" s="28" t="s">
        <v>127</v>
      </c>
      <c r="K5" s="130" t="s">
        <v>126</v>
      </c>
      <c r="L5" s="29" t="s">
        <v>127</v>
      </c>
    </row>
    <row r="6" spans="2:12" x14ac:dyDescent="0.25">
      <c r="B6" s="152" t="s">
        <v>128</v>
      </c>
      <c r="C6" s="153"/>
      <c r="D6" s="153"/>
      <c r="E6" s="153"/>
      <c r="F6" s="153"/>
      <c r="G6" s="153"/>
      <c r="H6" s="153"/>
      <c r="I6" s="153"/>
      <c r="J6" s="153"/>
      <c r="K6" s="153"/>
      <c r="L6" s="154"/>
    </row>
    <row r="7" spans="2:12" x14ac:dyDescent="0.25">
      <c r="B7" s="132" t="s">
        <v>3</v>
      </c>
      <c r="C7" s="38">
        <v>-7.1</v>
      </c>
      <c r="D7" s="39" t="s">
        <v>24</v>
      </c>
      <c r="E7" s="38">
        <v>-4.7</v>
      </c>
      <c r="F7" s="39" t="s">
        <v>25</v>
      </c>
      <c r="G7" s="38">
        <v>-3.8</v>
      </c>
      <c r="H7" s="39" t="s">
        <v>26</v>
      </c>
      <c r="I7" s="38">
        <v>-2.1</v>
      </c>
      <c r="J7" s="133" t="s">
        <v>27</v>
      </c>
      <c r="K7" s="31">
        <f>U7-5</f>
        <v>-5</v>
      </c>
      <c r="L7" s="129" t="s">
        <v>23</v>
      </c>
    </row>
    <row r="8" spans="2:12" x14ac:dyDescent="0.25">
      <c r="B8" s="152" t="s">
        <v>28</v>
      </c>
      <c r="C8" s="153"/>
      <c r="D8" s="153"/>
      <c r="E8" s="153"/>
      <c r="F8" s="153"/>
      <c r="G8" s="153"/>
      <c r="H8" s="153"/>
      <c r="I8" s="153"/>
      <c r="J8" s="153"/>
      <c r="K8" s="153"/>
      <c r="L8" s="154"/>
    </row>
    <row r="9" spans="2:12" x14ac:dyDescent="0.25">
      <c r="B9" s="33" t="s">
        <v>29</v>
      </c>
      <c r="C9" s="34">
        <v>-5</v>
      </c>
      <c r="D9" s="35" t="s">
        <v>31</v>
      </c>
      <c r="E9" s="34">
        <v>-7.5</v>
      </c>
      <c r="F9" s="35" t="s">
        <v>32</v>
      </c>
      <c r="G9" s="34">
        <v>-10.7</v>
      </c>
      <c r="H9" s="35" t="s">
        <v>33</v>
      </c>
      <c r="I9" s="36">
        <v>-5</v>
      </c>
      <c r="J9" s="36" t="s">
        <v>26</v>
      </c>
      <c r="K9" s="34">
        <v>-7.5</v>
      </c>
      <c r="L9" s="45" t="s">
        <v>30</v>
      </c>
    </row>
    <row r="10" spans="2:12" x14ac:dyDescent="0.25">
      <c r="B10" s="33" t="s">
        <v>34</v>
      </c>
      <c r="C10" s="38">
        <v>-6.8</v>
      </c>
      <c r="D10" s="39" t="s">
        <v>36</v>
      </c>
      <c r="E10" s="38">
        <v>-11.1</v>
      </c>
      <c r="F10" s="39" t="s">
        <v>37</v>
      </c>
      <c r="G10" s="38">
        <v>-16.600000000000001</v>
      </c>
      <c r="H10" s="39" t="s">
        <v>38</v>
      </c>
      <c r="I10" s="36">
        <v>-8.1999999999999993</v>
      </c>
      <c r="J10" s="36" t="s">
        <v>39</v>
      </c>
      <c r="K10" s="38">
        <v>-11.2</v>
      </c>
      <c r="L10" s="129" t="s">
        <v>35</v>
      </c>
    </row>
    <row r="11" spans="2:12" x14ac:dyDescent="0.25">
      <c r="B11" s="152" t="s">
        <v>129</v>
      </c>
      <c r="C11" s="153"/>
      <c r="D11" s="153"/>
      <c r="E11" s="153"/>
      <c r="F11" s="153"/>
      <c r="G11" s="153"/>
      <c r="H11" s="153"/>
      <c r="I11" s="153"/>
      <c r="J11" s="153"/>
      <c r="K11" s="153"/>
      <c r="L11" s="154"/>
    </row>
    <row r="12" spans="2:12" x14ac:dyDescent="0.25">
      <c r="B12" s="33" t="s">
        <v>40</v>
      </c>
      <c r="C12" s="34">
        <v>7.2</v>
      </c>
      <c r="D12" s="35" t="s">
        <v>42</v>
      </c>
      <c r="E12" s="34">
        <v>5</v>
      </c>
      <c r="F12" s="35" t="s">
        <v>43</v>
      </c>
      <c r="G12" s="34">
        <v>7.8</v>
      </c>
      <c r="H12" s="35" t="s">
        <v>44</v>
      </c>
      <c r="I12" s="36">
        <v>5.2</v>
      </c>
      <c r="J12" s="36" t="s">
        <v>43</v>
      </c>
      <c r="K12" s="34">
        <v>5.9</v>
      </c>
      <c r="L12" s="45" t="s">
        <v>41</v>
      </c>
    </row>
    <row r="13" spans="2:12" x14ac:dyDescent="0.25">
      <c r="B13" s="40" t="s">
        <v>45</v>
      </c>
      <c r="C13" s="38">
        <v>32.1</v>
      </c>
      <c r="D13" s="39" t="s">
        <v>47</v>
      </c>
      <c r="E13" s="38">
        <v>26</v>
      </c>
      <c r="F13" s="39" t="s">
        <v>48</v>
      </c>
      <c r="G13" s="38">
        <v>24.4</v>
      </c>
      <c r="H13" s="39" t="s">
        <v>49</v>
      </c>
      <c r="I13" s="36">
        <v>23.4</v>
      </c>
      <c r="J13" s="36" t="s">
        <v>50</v>
      </c>
      <c r="K13" s="38">
        <v>27.1</v>
      </c>
      <c r="L13" s="129" t="s">
        <v>46</v>
      </c>
    </row>
    <row r="14" spans="2:12" ht="13.5" x14ac:dyDescent="0.25">
      <c r="B14" s="152" t="s">
        <v>130</v>
      </c>
      <c r="C14" s="153"/>
      <c r="D14" s="153"/>
      <c r="E14" s="153"/>
      <c r="F14" s="153"/>
      <c r="G14" s="153"/>
      <c r="H14" s="153"/>
      <c r="I14" s="153"/>
      <c r="J14" s="153"/>
      <c r="K14" s="153"/>
      <c r="L14" s="154"/>
    </row>
    <row r="15" spans="2:12" ht="13.5" x14ac:dyDescent="0.25">
      <c r="B15" s="40" t="s">
        <v>133</v>
      </c>
      <c r="C15" s="34">
        <v>-2.7</v>
      </c>
      <c r="D15" s="35" t="s">
        <v>52</v>
      </c>
      <c r="E15" s="34">
        <v>-2.1</v>
      </c>
      <c r="F15" s="35" t="s">
        <v>53</v>
      </c>
      <c r="G15" s="34">
        <v>-0.8</v>
      </c>
      <c r="H15" s="35" t="s">
        <v>53</v>
      </c>
      <c r="I15" s="36">
        <v>-1.8</v>
      </c>
      <c r="J15" s="36" t="s">
        <v>54</v>
      </c>
      <c r="K15" s="34">
        <v>-1.8</v>
      </c>
      <c r="L15" s="45" t="s">
        <v>51</v>
      </c>
    </row>
    <row r="16" spans="2:12" ht="13.5" x14ac:dyDescent="0.25">
      <c r="B16" s="33" t="s">
        <v>134</v>
      </c>
      <c r="C16" s="41">
        <v>-5</v>
      </c>
      <c r="D16" s="42" t="s">
        <v>56</v>
      </c>
      <c r="E16" s="41">
        <v>-4.5999999999999996</v>
      </c>
      <c r="F16" s="42" t="s">
        <v>52</v>
      </c>
      <c r="G16" s="41">
        <v>-4.8</v>
      </c>
      <c r="H16" s="42" t="s">
        <v>57</v>
      </c>
      <c r="I16" s="36">
        <v>-4.2</v>
      </c>
      <c r="J16" s="36" t="s">
        <v>58</v>
      </c>
      <c r="K16" s="41">
        <v>-4.4000000000000004</v>
      </c>
      <c r="L16" s="37" t="s">
        <v>55</v>
      </c>
    </row>
    <row r="17" spans="2:12" ht="13.5" x14ac:dyDescent="0.25">
      <c r="B17" s="40" t="s">
        <v>135</v>
      </c>
      <c r="C17" s="41">
        <v>-6.5</v>
      </c>
      <c r="D17" s="42" t="s">
        <v>60</v>
      </c>
      <c r="E17" s="41">
        <v>-5.2</v>
      </c>
      <c r="F17" s="42" t="s">
        <v>61</v>
      </c>
      <c r="G17" s="41">
        <v>-5.3</v>
      </c>
      <c r="H17" s="42" t="s">
        <v>62</v>
      </c>
      <c r="I17" s="36">
        <v>-3.8</v>
      </c>
      <c r="J17" s="36" t="s">
        <v>61</v>
      </c>
      <c r="K17" s="41">
        <v>-5</v>
      </c>
      <c r="L17" s="37" t="s">
        <v>59</v>
      </c>
    </row>
    <row r="18" spans="2:12" ht="13.5" x14ac:dyDescent="0.25">
      <c r="B18" s="33" t="s">
        <v>136</v>
      </c>
      <c r="C18" s="38">
        <v>-8.3000000000000007</v>
      </c>
      <c r="D18" s="39" t="s">
        <v>63</v>
      </c>
      <c r="E18" s="38">
        <v>-3.7</v>
      </c>
      <c r="F18" s="39" t="s">
        <v>64</v>
      </c>
      <c r="G18" s="38">
        <v>-6.2</v>
      </c>
      <c r="H18" s="39" t="s">
        <v>65</v>
      </c>
      <c r="I18" s="36">
        <v>-4</v>
      </c>
      <c r="J18" s="36" t="s">
        <v>65</v>
      </c>
      <c r="K18" s="38">
        <v>-5.7</v>
      </c>
      <c r="L18" s="129" t="s">
        <v>51</v>
      </c>
    </row>
    <row r="19" spans="2:12" x14ac:dyDescent="0.25">
      <c r="B19" s="152" t="s">
        <v>131</v>
      </c>
      <c r="C19" s="153"/>
      <c r="D19" s="153"/>
      <c r="E19" s="153"/>
      <c r="F19" s="153"/>
      <c r="G19" s="153"/>
      <c r="H19" s="153"/>
      <c r="I19" s="153"/>
      <c r="J19" s="153"/>
      <c r="K19" s="153"/>
      <c r="L19" s="154"/>
    </row>
    <row r="20" spans="2:12" x14ac:dyDescent="0.25">
      <c r="B20" s="43" t="s">
        <v>66</v>
      </c>
      <c r="C20" s="44">
        <v>1.8</v>
      </c>
      <c r="D20" s="35" t="s">
        <v>61</v>
      </c>
      <c r="E20" s="44">
        <v>1.9</v>
      </c>
      <c r="F20" s="35" t="s">
        <v>54</v>
      </c>
      <c r="G20" s="44">
        <v>1.9</v>
      </c>
      <c r="H20" s="35" t="s">
        <v>67</v>
      </c>
      <c r="I20" s="44">
        <v>2.4</v>
      </c>
      <c r="J20" s="44" t="s">
        <v>68</v>
      </c>
      <c r="K20" s="34">
        <v>1.6</v>
      </c>
      <c r="L20" s="45" t="s">
        <v>54</v>
      </c>
    </row>
    <row r="21" spans="2:12" x14ac:dyDescent="0.25">
      <c r="B21" s="46" t="s">
        <v>69</v>
      </c>
      <c r="C21" s="36">
        <v>2.8</v>
      </c>
      <c r="D21" s="42" t="s">
        <v>71</v>
      </c>
      <c r="E21" s="36">
        <v>0.5</v>
      </c>
      <c r="F21" s="42" t="s">
        <v>54</v>
      </c>
      <c r="G21" s="36">
        <v>1.4</v>
      </c>
      <c r="H21" s="42" t="s">
        <v>72</v>
      </c>
      <c r="I21" s="36">
        <v>3.1</v>
      </c>
      <c r="J21" s="36" t="s">
        <v>73</v>
      </c>
      <c r="K21" s="41">
        <v>1.7</v>
      </c>
      <c r="L21" s="37" t="s">
        <v>70</v>
      </c>
    </row>
    <row r="22" spans="2:12" ht="13.5" thickBot="1" x14ac:dyDescent="0.3">
      <c r="B22" s="47" t="s">
        <v>132</v>
      </c>
      <c r="C22" s="48">
        <v>8.4</v>
      </c>
      <c r="D22" s="49" t="s">
        <v>75</v>
      </c>
      <c r="E22" s="48">
        <v>7.5</v>
      </c>
      <c r="F22" s="49" t="s">
        <v>76</v>
      </c>
      <c r="G22" s="48">
        <v>6.9</v>
      </c>
      <c r="H22" s="49" t="s">
        <v>76</v>
      </c>
      <c r="I22" s="48">
        <v>3.4</v>
      </c>
      <c r="J22" s="48" t="s">
        <v>77</v>
      </c>
      <c r="K22" s="134">
        <v>7.3</v>
      </c>
      <c r="L22" s="50" t="s">
        <v>74</v>
      </c>
    </row>
    <row r="23" spans="2:12" x14ac:dyDescent="0.25">
      <c r="B23" s="60"/>
      <c r="C23" s="36"/>
      <c r="D23" s="36"/>
      <c r="E23" s="36"/>
      <c r="F23" s="36"/>
      <c r="G23" s="36"/>
      <c r="H23" s="36"/>
      <c r="I23" s="36"/>
      <c r="J23" s="36"/>
    </row>
    <row r="24" spans="2:12" x14ac:dyDescent="0.25">
      <c r="B24" s="111" t="s">
        <v>123</v>
      </c>
      <c r="C24" s="112"/>
      <c r="D24" s="112"/>
      <c r="E24" s="112"/>
      <c r="F24" s="112"/>
      <c r="G24" s="112"/>
      <c r="H24" s="112"/>
      <c r="I24" s="112"/>
      <c r="J24" s="112"/>
    </row>
    <row r="25" spans="2:12" ht="38.25" customHeight="1" x14ac:dyDescent="0.25">
      <c r="B25" s="151" t="s">
        <v>214</v>
      </c>
      <c r="C25" s="151"/>
      <c r="D25" s="151"/>
      <c r="E25" s="151"/>
      <c r="F25" s="151"/>
      <c r="G25" s="151"/>
      <c r="H25" s="151"/>
      <c r="I25" s="151"/>
      <c r="J25" s="151"/>
    </row>
    <row r="26" spans="2:12" ht="27.75" customHeight="1" x14ac:dyDescent="0.25">
      <c r="B26" s="143" t="s">
        <v>192</v>
      </c>
      <c r="C26" s="143"/>
      <c r="D26" s="143"/>
      <c r="E26" s="143"/>
      <c r="F26" s="143"/>
      <c r="G26" s="143"/>
      <c r="H26" s="143"/>
      <c r="I26" s="143"/>
      <c r="J26" s="143"/>
    </row>
    <row r="27" spans="2:12" x14ac:dyDescent="0.25">
      <c r="B27" s="145" t="s">
        <v>204</v>
      </c>
      <c r="C27" s="145"/>
      <c r="D27" s="145"/>
      <c r="E27" s="145"/>
      <c r="F27" s="145"/>
      <c r="G27" s="145"/>
      <c r="H27" s="145"/>
      <c r="I27" s="145"/>
      <c r="J27" s="145"/>
    </row>
    <row r="28" spans="2:12" x14ac:dyDescent="0.25">
      <c r="B28" s="147" t="s">
        <v>219</v>
      </c>
      <c r="C28" s="145"/>
      <c r="D28" s="145"/>
      <c r="E28" s="145"/>
      <c r="F28" s="145"/>
      <c r="G28" s="145"/>
      <c r="H28" s="102"/>
      <c r="I28" s="102"/>
      <c r="J28" s="102"/>
    </row>
    <row r="32" spans="2:12" x14ac:dyDescent="0.25">
      <c r="B32" s="101"/>
    </row>
  </sheetData>
  <mergeCells count="15">
    <mergeCell ref="K3:L3"/>
    <mergeCell ref="B27:J27"/>
    <mergeCell ref="B28:G28"/>
    <mergeCell ref="C4:D4"/>
    <mergeCell ref="E4:F4"/>
    <mergeCell ref="G4:H4"/>
    <mergeCell ref="I4:J4"/>
    <mergeCell ref="B26:J26"/>
    <mergeCell ref="B25:J25"/>
    <mergeCell ref="B6:L6"/>
    <mergeCell ref="B8:L8"/>
    <mergeCell ref="B19:L19"/>
    <mergeCell ref="B14:L14"/>
    <mergeCell ref="B11:L11"/>
    <mergeCell ref="K4:L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B3F09-FC04-476D-8E38-AAA25E3896E2}">
  <dimension ref="B2:L33"/>
  <sheetViews>
    <sheetView showGridLines="0" zoomScaleNormal="100" workbookViewId="0"/>
  </sheetViews>
  <sheetFormatPr baseColWidth="10" defaultRowHeight="12.75" x14ac:dyDescent="0.25"/>
  <cols>
    <col min="1" max="1" width="4.7109375" style="1" customWidth="1"/>
    <col min="2" max="2" width="18.85546875" style="1" customWidth="1"/>
    <col min="3" max="16384" width="11.42578125" style="1"/>
  </cols>
  <sheetData>
    <row r="2" spans="2:12" x14ac:dyDescent="0.25">
      <c r="B2" s="4" t="s">
        <v>211</v>
      </c>
    </row>
    <row r="3" spans="2:12" ht="25.5" customHeight="1" thickBot="1" x14ac:dyDescent="0.3">
      <c r="B3" s="7"/>
      <c r="J3" s="59"/>
      <c r="K3" s="146" t="s">
        <v>22</v>
      </c>
      <c r="L3" s="146"/>
    </row>
    <row r="4" spans="2:12" x14ac:dyDescent="0.25">
      <c r="B4" s="26"/>
      <c r="C4" s="150" t="s">
        <v>5</v>
      </c>
      <c r="D4" s="149"/>
      <c r="E4" s="150" t="s">
        <v>14</v>
      </c>
      <c r="F4" s="149"/>
      <c r="G4" s="150" t="s">
        <v>11</v>
      </c>
      <c r="H4" s="149"/>
      <c r="I4" s="150" t="s">
        <v>6</v>
      </c>
      <c r="J4" s="155"/>
      <c r="K4" s="150" t="s">
        <v>7</v>
      </c>
      <c r="L4" s="155"/>
    </row>
    <row r="5" spans="2:12" x14ac:dyDescent="0.25">
      <c r="B5" s="27"/>
      <c r="C5" s="130" t="s">
        <v>126</v>
      </c>
      <c r="D5" s="19" t="s">
        <v>127</v>
      </c>
      <c r="E5" s="19" t="s">
        <v>126</v>
      </c>
      <c r="F5" s="19" t="s">
        <v>127</v>
      </c>
      <c r="G5" s="19" t="s">
        <v>126</v>
      </c>
      <c r="H5" s="19" t="s">
        <v>127</v>
      </c>
      <c r="I5" s="19" t="s">
        <v>126</v>
      </c>
      <c r="J5" s="131" t="s">
        <v>127</v>
      </c>
      <c r="K5" s="130" t="s">
        <v>126</v>
      </c>
      <c r="L5" s="131" t="s">
        <v>127</v>
      </c>
    </row>
    <row r="6" spans="2:12" x14ac:dyDescent="0.25">
      <c r="B6" s="152" t="s">
        <v>128</v>
      </c>
      <c r="C6" s="153"/>
      <c r="D6" s="153"/>
      <c r="E6" s="153"/>
      <c r="F6" s="153"/>
      <c r="G6" s="153"/>
      <c r="H6" s="153"/>
      <c r="I6" s="153"/>
      <c r="J6" s="153"/>
      <c r="K6" s="153"/>
      <c r="L6" s="154"/>
    </row>
    <row r="7" spans="2:12" x14ac:dyDescent="0.25">
      <c r="B7" s="30" t="s">
        <v>3</v>
      </c>
      <c r="C7" s="31">
        <v>-1.5</v>
      </c>
      <c r="D7" s="32" t="s">
        <v>78</v>
      </c>
      <c r="E7" s="31">
        <v>-0.1</v>
      </c>
      <c r="F7" s="32" t="s">
        <v>59</v>
      </c>
      <c r="G7" s="31">
        <v>-1.8</v>
      </c>
      <c r="H7" s="32" t="s">
        <v>79</v>
      </c>
      <c r="I7" s="31">
        <v>-5.3</v>
      </c>
      <c r="J7" s="32" t="s">
        <v>80</v>
      </c>
      <c r="K7" s="31">
        <v>-1.6</v>
      </c>
      <c r="L7" s="128" t="s">
        <v>25</v>
      </c>
    </row>
    <row r="8" spans="2:12" x14ac:dyDescent="0.25">
      <c r="B8" s="152" t="s">
        <v>28</v>
      </c>
      <c r="C8" s="153"/>
      <c r="D8" s="153"/>
      <c r="E8" s="153"/>
      <c r="F8" s="153"/>
      <c r="G8" s="153"/>
      <c r="H8" s="153"/>
      <c r="I8" s="153"/>
      <c r="J8" s="153"/>
      <c r="K8" s="153"/>
      <c r="L8" s="154"/>
    </row>
    <row r="9" spans="2:12" x14ac:dyDescent="0.25">
      <c r="B9" s="33" t="s">
        <v>29</v>
      </c>
      <c r="C9" s="34">
        <v>-2.9</v>
      </c>
      <c r="D9" s="35" t="s">
        <v>81</v>
      </c>
      <c r="E9" s="34">
        <v>-4</v>
      </c>
      <c r="F9" s="35" t="s">
        <v>82</v>
      </c>
      <c r="G9" s="34">
        <v>-12.4</v>
      </c>
      <c r="H9" s="35" t="s">
        <v>83</v>
      </c>
      <c r="I9" s="36">
        <v>-24.9</v>
      </c>
      <c r="J9" s="37" t="s">
        <v>84</v>
      </c>
      <c r="K9" s="34">
        <v>-8.6999999999999993</v>
      </c>
      <c r="L9" s="45" t="s">
        <v>33</v>
      </c>
    </row>
    <row r="10" spans="2:12" x14ac:dyDescent="0.25">
      <c r="B10" s="33" t="s">
        <v>34</v>
      </c>
      <c r="C10" s="38">
        <v>-3.5</v>
      </c>
      <c r="D10" s="39" t="s">
        <v>86</v>
      </c>
      <c r="E10" s="38">
        <v>-4.8</v>
      </c>
      <c r="F10" s="39" t="s">
        <v>87</v>
      </c>
      <c r="G10" s="38">
        <v>-19.5</v>
      </c>
      <c r="H10" s="39" t="s">
        <v>88</v>
      </c>
      <c r="I10" s="36">
        <v>-35.700000000000003</v>
      </c>
      <c r="J10" s="37" t="s">
        <v>89</v>
      </c>
      <c r="K10" s="38">
        <v>-12</v>
      </c>
      <c r="L10" s="129" t="s">
        <v>85</v>
      </c>
    </row>
    <row r="11" spans="2:12" x14ac:dyDescent="0.25">
      <c r="B11" s="152" t="s">
        <v>129</v>
      </c>
      <c r="C11" s="153"/>
      <c r="D11" s="153"/>
      <c r="E11" s="153"/>
      <c r="F11" s="153"/>
      <c r="G11" s="153"/>
      <c r="H11" s="153"/>
      <c r="I11" s="153"/>
      <c r="J11" s="153"/>
      <c r="K11" s="153"/>
      <c r="L11" s="154"/>
    </row>
    <row r="12" spans="2:12" x14ac:dyDescent="0.25">
      <c r="B12" s="33" t="s">
        <v>40</v>
      </c>
      <c r="C12" s="34">
        <v>7.9</v>
      </c>
      <c r="D12" s="35" t="s">
        <v>91</v>
      </c>
      <c r="E12" s="34">
        <v>13.3</v>
      </c>
      <c r="F12" s="35" t="s">
        <v>92</v>
      </c>
      <c r="G12" s="34">
        <v>20.6</v>
      </c>
      <c r="H12" s="35" t="s">
        <v>93</v>
      </c>
      <c r="I12" s="36">
        <v>28.6</v>
      </c>
      <c r="J12" s="37" t="s">
        <v>94</v>
      </c>
      <c r="K12" s="34">
        <v>20.2</v>
      </c>
      <c r="L12" s="45" t="s">
        <v>90</v>
      </c>
    </row>
    <row r="13" spans="2:12" x14ac:dyDescent="0.25">
      <c r="B13" s="40" t="s">
        <v>45</v>
      </c>
      <c r="C13" s="38">
        <v>27.5</v>
      </c>
      <c r="D13" s="39" t="s">
        <v>96</v>
      </c>
      <c r="E13" s="38">
        <v>17.2</v>
      </c>
      <c r="F13" s="39" t="s">
        <v>97</v>
      </c>
      <c r="G13" s="38">
        <v>27.1</v>
      </c>
      <c r="H13" s="39" t="s">
        <v>98</v>
      </c>
      <c r="I13" s="36">
        <v>55.6</v>
      </c>
      <c r="J13" s="37" t="s">
        <v>99</v>
      </c>
      <c r="K13" s="38">
        <v>31.5</v>
      </c>
      <c r="L13" s="129" t="s">
        <v>95</v>
      </c>
    </row>
    <row r="14" spans="2:12" ht="13.5" x14ac:dyDescent="0.25">
      <c r="B14" s="152" t="s">
        <v>130</v>
      </c>
      <c r="C14" s="153"/>
      <c r="D14" s="153"/>
      <c r="E14" s="153"/>
      <c r="F14" s="153"/>
      <c r="G14" s="153"/>
      <c r="H14" s="153"/>
      <c r="I14" s="153"/>
      <c r="J14" s="153"/>
      <c r="K14" s="153"/>
      <c r="L14" s="154"/>
    </row>
    <row r="15" spans="2:12" ht="13.5" x14ac:dyDescent="0.25">
      <c r="B15" s="40" t="s">
        <v>133</v>
      </c>
      <c r="C15" s="34">
        <v>-0.2</v>
      </c>
      <c r="D15" s="35" t="s">
        <v>59</v>
      </c>
      <c r="E15" s="34">
        <v>0.1</v>
      </c>
      <c r="F15" s="35" t="s">
        <v>51</v>
      </c>
      <c r="G15" s="34">
        <v>2</v>
      </c>
      <c r="H15" s="35" t="s">
        <v>101</v>
      </c>
      <c r="I15" s="36">
        <v>-0.4</v>
      </c>
      <c r="J15" s="37" t="s">
        <v>102</v>
      </c>
      <c r="K15" s="34">
        <v>0.4</v>
      </c>
      <c r="L15" s="45" t="s">
        <v>100</v>
      </c>
    </row>
    <row r="16" spans="2:12" ht="13.5" x14ac:dyDescent="0.25">
      <c r="B16" s="33" t="s">
        <v>134</v>
      </c>
      <c r="C16" s="41">
        <v>-0.9</v>
      </c>
      <c r="D16" s="42" t="s">
        <v>56</v>
      </c>
      <c r="E16" s="41">
        <v>-0.4</v>
      </c>
      <c r="F16" s="42" t="s">
        <v>103</v>
      </c>
      <c r="G16" s="41">
        <v>-2.6</v>
      </c>
      <c r="H16" s="42" t="s">
        <v>55</v>
      </c>
      <c r="I16" s="36">
        <v>-3.4</v>
      </c>
      <c r="J16" s="37" t="s">
        <v>57</v>
      </c>
      <c r="K16" s="41">
        <v>-2</v>
      </c>
      <c r="L16" s="37" t="s">
        <v>67</v>
      </c>
    </row>
    <row r="17" spans="2:12" ht="13.5" x14ac:dyDescent="0.25">
      <c r="B17" s="40" t="s">
        <v>135</v>
      </c>
      <c r="C17" s="41">
        <v>-1</v>
      </c>
      <c r="D17" s="42" t="s">
        <v>56</v>
      </c>
      <c r="E17" s="41">
        <v>-0.3</v>
      </c>
      <c r="F17" s="42" t="s">
        <v>103</v>
      </c>
      <c r="G17" s="41">
        <v>-3.2</v>
      </c>
      <c r="H17" s="42" t="s">
        <v>56</v>
      </c>
      <c r="I17" s="36">
        <v>-3.3</v>
      </c>
      <c r="J17" s="37" t="s">
        <v>67</v>
      </c>
      <c r="K17" s="41">
        <v>-2.2999999999999998</v>
      </c>
      <c r="L17" s="37" t="s">
        <v>67</v>
      </c>
    </row>
    <row r="18" spans="2:12" ht="13.5" x14ac:dyDescent="0.25">
      <c r="B18" s="33" t="s">
        <v>136</v>
      </c>
      <c r="C18" s="38">
        <v>-0.5</v>
      </c>
      <c r="D18" s="39" t="s">
        <v>105</v>
      </c>
      <c r="E18" s="38">
        <v>0.1</v>
      </c>
      <c r="F18" s="39" t="s">
        <v>70</v>
      </c>
      <c r="G18" s="38">
        <v>-4.5</v>
      </c>
      <c r="H18" s="39" t="s">
        <v>106</v>
      </c>
      <c r="I18" s="36">
        <v>-8.1999999999999993</v>
      </c>
      <c r="J18" s="37" t="s">
        <v>36</v>
      </c>
      <c r="K18" s="38">
        <v>-2.8</v>
      </c>
      <c r="L18" s="129" t="s">
        <v>104</v>
      </c>
    </row>
    <row r="19" spans="2:12" x14ac:dyDescent="0.25">
      <c r="B19" s="152" t="s">
        <v>153</v>
      </c>
      <c r="C19" s="153"/>
      <c r="D19" s="153"/>
      <c r="E19" s="153"/>
      <c r="F19" s="153"/>
      <c r="G19" s="153"/>
      <c r="H19" s="153"/>
      <c r="I19" s="153"/>
      <c r="J19" s="153"/>
      <c r="K19" s="153"/>
      <c r="L19" s="154"/>
    </row>
    <row r="20" spans="2:12" x14ac:dyDescent="0.25">
      <c r="B20" s="43" t="s">
        <v>107</v>
      </c>
      <c r="C20" s="44">
        <v>0.8</v>
      </c>
      <c r="D20" s="35" t="s">
        <v>51</v>
      </c>
      <c r="E20" s="44">
        <v>1.3</v>
      </c>
      <c r="F20" s="35" t="s">
        <v>64</v>
      </c>
      <c r="G20" s="44">
        <v>9.1999999999999993</v>
      </c>
      <c r="H20" s="35" t="s">
        <v>109</v>
      </c>
      <c r="I20" s="44">
        <v>14.7</v>
      </c>
      <c r="J20" s="45" t="s">
        <v>110</v>
      </c>
      <c r="K20" s="44">
        <v>2.2999999999999998</v>
      </c>
      <c r="L20" s="45" t="s">
        <v>108</v>
      </c>
    </row>
    <row r="21" spans="2:12" x14ac:dyDescent="0.25">
      <c r="B21" s="46" t="s">
        <v>111</v>
      </c>
      <c r="C21" s="36">
        <v>0.8</v>
      </c>
      <c r="D21" s="42" t="s">
        <v>70</v>
      </c>
      <c r="E21" s="36">
        <v>0.3</v>
      </c>
      <c r="F21" s="42" t="s">
        <v>70</v>
      </c>
      <c r="G21" s="36">
        <v>0.9</v>
      </c>
      <c r="H21" s="42" t="s">
        <v>51</v>
      </c>
      <c r="I21" s="36">
        <v>-0.3</v>
      </c>
      <c r="J21" s="37" t="s">
        <v>52</v>
      </c>
      <c r="K21" s="36">
        <v>0.2</v>
      </c>
      <c r="L21" s="37" t="s">
        <v>52</v>
      </c>
    </row>
    <row r="22" spans="2:12" x14ac:dyDescent="0.25">
      <c r="B22" s="46" t="s">
        <v>112</v>
      </c>
      <c r="C22" s="36">
        <v>4.5</v>
      </c>
      <c r="D22" s="42" t="s">
        <v>113</v>
      </c>
      <c r="E22" s="36">
        <v>1.2</v>
      </c>
      <c r="F22" s="42" t="s">
        <v>102</v>
      </c>
      <c r="G22" s="36">
        <v>2.9</v>
      </c>
      <c r="H22" s="42" t="s">
        <v>114</v>
      </c>
      <c r="I22" s="36">
        <v>16.899999999999999</v>
      </c>
      <c r="J22" s="37" t="s">
        <v>115</v>
      </c>
      <c r="K22" s="36">
        <v>3.9</v>
      </c>
      <c r="L22" s="37" t="s">
        <v>108</v>
      </c>
    </row>
    <row r="23" spans="2:12" x14ac:dyDescent="0.25">
      <c r="B23" s="114" t="s">
        <v>154</v>
      </c>
      <c r="C23" s="115"/>
      <c r="D23" s="115"/>
      <c r="E23" s="115"/>
      <c r="F23" s="115"/>
      <c r="G23" s="115"/>
      <c r="H23" s="115"/>
      <c r="I23" s="115"/>
      <c r="J23" s="116"/>
      <c r="K23" s="135"/>
      <c r="L23" s="136"/>
    </row>
    <row r="24" spans="2:12" x14ac:dyDescent="0.25">
      <c r="B24" s="46" t="s">
        <v>116</v>
      </c>
      <c r="C24" s="36">
        <v>1.4</v>
      </c>
      <c r="D24" s="42" t="s">
        <v>118</v>
      </c>
      <c r="E24" s="36">
        <v>-0.9</v>
      </c>
      <c r="F24" s="42" t="s">
        <v>56</v>
      </c>
      <c r="G24" s="36">
        <v>-1.6</v>
      </c>
      <c r="H24" s="42" t="s">
        <v>59</v>
      </c>
      <c r="I24" s="36">
        <v>-1.2</v>
      </c>
      <c r="J24" s="37" t="s">
        <v>119</v>
      </c>
      <c r="K24" s="36">
        <v>-3.3</v>
      </c>
      <c r="L24" s="37" t="s">
        <v>117</v>
      </c>
    </row>
    <row r="25" spans="2:12" x14ac:dyDescent="0.25">
      <c r="B25" s="152" t="s">
        <v>155</v>
      </c>
      <c r="C25" s="153"/>
      <c r="D25" s="153"/>
      <c r="E25" s="153"/>
      <c r="F25" s="153"/>
      <c r="G25" s="153"/>
      <c r="H25" s="153"/>
      <c r="I25" s="153"/>
      <c r="J25" s="153"/>
      <c r="K25" s="153"/>
      <c r="L25" s="154"/>
    </row>
    <row r="26" spans="2:12" ht="13.5" thickBot="1" x14ac:dyDescent="0.3">
      <c r="B26" s="47" t="s">
        <v>120</v>
      </c>
      <c r="C26" s="48">
        <v>-0.3</v>
      </c>
      <c r="D26" s="49" t="s">
        <v>62</v>
      </c>
      <c r="E26" s="48">
        <v>0.3</v>
      </c>
      <c r="F26" s="49" t="s">
        <v>62</v>
      </c>
      <c r="G26" s="48">
        <v>3.3</v>
      </c>
      <c r="H26" s="49" t="s">
        <v>122</v>
      </c>
      <c r="I26" s="48">
        <v>-0.7</v>
      </c>
      <c r="J26" s="50" t="s">
        <v>61</v>
      </c>
      <c r="K26" s="48">
        <v>0.1</v>
      </c>
      <c r="L26" s="50" t="s">
        <v>121</v>
      </c>
    </row>
    <row r="27" spans="2:12" x14ac:dyDescent="0.25">
      <c r="B27" s="60"/>
      <c r="C27" s="36"/>
      <c r="D27" s="36"/>
      <c r="E27" s="36"/>
      <c r="F27" s="36"/>
      <c r="G27" s="36"/>
      <c r="H27" s="36"/>
      <c r="I27" s="36"/>
      <c r="J27" s="36"/>
    </row>
    <row r="28" spans="2:12" x14ac:dyDescent="0.25">
      <c r="B28" s="60" t="s">
        <v>123</v>
      </c>
      <c r="C28" s="36"/>
      <c r="D28" s="36"/>
      <c r="E28" s="36"/>
      <c r="F28" s="36"/>
      <c r="G28" s="36"/>
      <c r="H28" s="36"/>
      <c r="I28" s="36"/>
      <c r="J28" s="36"/>
    </row>
    <row r="29" spans="2:12" ht="50.25" customHeight="1" x14ac:dyDescent="0.25">
      <c r="B29" s="156" t="s">
        <v>215</v>
      </c>
      <c r="C29" s="157"/>
      <c r="D29" s="157"/>
      <c r="E29" s="157"/>
      <c r="F29" s="157"/>
      <c r="G29" s="157"/>
      <c r="H29" s="157"/>
      <c r="I29" s="157"/>
      <c r="J29" s="157"/>
    </row>
    <row r="30" spans="2:12" ht="29.25" customHeight="1" x14ac:dyDescent="0.25">
      <c r="B30" s="143" t="s">
        <v>188</v>
      </c>
      <c r="C30" s="143"/>
      <c r="D30" s="143"/>
      <c r="E30" s="143"/>
      <c r="F30" s="143"/>
      <c r="G30" s="143"/>
      <c r="H30" s="143"/>
      <c r="I30" s="143"/>
      <c r="J30" s="143"/>
    </row>
    <row r="31" spans="2:12" ht="20.25" customHeight="1" x14ac:dyDescent="0.25">
      <c r="B31" s="144" t="s">
        <v>205</v>
      </c>
      <c r="C31" s="145"/>
      <c r="D31" s="145"/>
      <c r="E31" s="145"/>
      <c r="F31" s="145"/>
      <c r="G31" s="145"/>
      <c r="H31" s="145"/>
      <c r="I31" s="145"/>
      <c r="J31" s="145"/>
    </row>
    <row r="32" spans="2:12" ht="18.75" customHeight="1" x14ac:dyDescent="0.25">
      <c r="B32" s="147" t="s">
        <v>219</v>
      </c>
      <c r="C32" s="145"/>
      <c r="D32" s="145"/>
      <c r="E32" s="145"/>
      <c r="F32" s="145"/>
      <c r="G32" s="145"/>
      <c r="H32" s="102"/>
      <c r="I32" s="102"/>
      <c r="J32" s="102"/>
    </row>
    <row r="33" spans="2:2" x14ac:dyDescent="0.25">
      <c r="B33" s="140"/>
    </row>
  </sheetData>
  <mergeCells count="16">
    <mergeCell ref="K3:L3"/>
    <mergeCell ref="B31:J31"/>
    <mergeCell ref="B32:G32"/>
    <mergeCell ref="B29:J29"/>
    <mergeCell ref="B30:J30"/>
    <mergeCell ref="K4:L4"/>
    <mergeCell ref="B6:L6"/>
    <mergeCell ref="B25:L25"/>
    <mergeCell ref="B19:L19"/>
    <mergeCell ref="B14:L14"/>
    <mergeCell ref="B11:L11"/>
    <mergeCell ref="B8:L8"/>
    <mergeCell ref="C4:D4"/>
    <mergeCell ref="E4:F4"/>
    <mergeCell ref="G4:H4"/>
    <mergeCell ref="I4:J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FE1CB-F1B9-4C61-82F3-0F0866965F27}">
  <dimension ref="B2:E12"/>
  <sheetViews>
    <sheetView showGridLines="0" zoomScaleNormal="100" workbookViewId="0"/>
  </sheetViews>
  <sheetFormatPr baseColWidth="10" defaultRowHeight="12.75" x14ac:dyDescent="0.25"/>
  <cols>
    <col min="1" max="1" width="4.42578125" style="1" customWidth="1"/>
    <col min="2" max="2" width="11.42578125" style="1"/>
    <col min="3" max="3" width="19.7109375" style="1" customWidth="1"/>
    <col min="4" max="16384" width="11.42578125" style="1"/>
  </cols>
  <sheetData>
    <row r="2" spans="2:5" x14ac:dyDescent="0.25">
      <c r="B2" s="4" t="s">
        <v>217</v>
      </c>
    </row>
    <row r="3" spans="2:5" ht="13.5" thickBot="1" x14ac:dyDescent="0.3"/>
    <row r="4" spans="2:5" ht="63.75" x14ac:dyDescent="0.25">
      <c r="B4" s="14"/>
      <c r="C4" s="15" t="s">
        <v>8</v>
      </c>
      <c r="D4" s="16" t="s">
        <v>9</v>
      </c>
      <c r="E4" s="72" t="s">
        <v>223</v>
      </c>
    </row>
    <row r="5" spans="2:5" ht="25.5" x14ac:dyDescent="0.25">
      <c r="B5" s="17" t="s">
        <v>6</v>
      </c>
      <c r="C5" s="18" t="s">
        <v>10</v>
      </c>
      <c r="D5" s="19">
        <v>27</v>
      </c>
      <c r="E5" s="73" t="s">
        <v>143</v>
      </c>
    </row>
    <row r="6" spans="2:5" ht="63.75" x14ac:dyDescent="0.25">
      <c r="B6" s="20" t="s">
        <v>11</v>
      </c>
      <c r="C6" s="21" t="s">
        <v>216</v>
      </c>
      <c r="D6" s="22" t="s">
        <v>12</v>
      </c>
      <c r="E6" s="74" t="s">
        <v>144</v>
      </c>
    </row>
    <row r="7" spans="2:5" ht="38.25" x14ac:dyDescent="0.25">
      <c r="B7" s="20" t="s">
        <v>5</v>
      </c>
      <c r="C7" s="21" t="s">
        <v>16</v>
      </c>
      <c r="D7" s="22" t="s">
        <v>13</v>
      </c>
      <c r="E7" s="74" t="s">
        <v>145</v>
      </c>
    </row>
    <row r="8" spans="2:5" ht="77.25" thickBot="1" x14ac:dyDescent="0.3">
      <c r="B8" s="23" t="s">
        <v>14</v>
      </c>
      <c r="C8" s="24" t="s">
        <v>15</v>
      </c>
      <c r="D8" s="25">
        <v>109</v>
      </c>
      <c r="E8" s="75" t="s">
        <v>146</v>
      </c>
    </row>
    <row r="9" spans="2:5" s="69" customFormat="1" x14ac:dyDescent="0.25">
      <c r="B9" s="62"/>
      <c r="C9" s="62"/>
      <c r="D9" s="62"/>
      <c r="E9" s="71"/>
    </row>
    <row r="10" spans="2:5" ht="41.25" customHeight="1" x14ac:dyDescent="0.25">
      <c r="B10" s="158" t="s">
        <v>148</v>
      </c>
      <c r="C10" s="158"/>
      <c r="D10" s="158"/>
      <c r="E10" s="158"/>
    </row>
    <row r="11" spans="2:5" x14ac:dyDescent="0.25">
      <c r="B11" s="144" t="s">
        <v>147</v>
      </c>
      <c r="C11" s="144"/>
      <c r="D11" s="144"/>
      <c r="E11" s="144"/>
    </row>
    <row r="12" spans="2:5" x14ac:dyDescent="0.25">
      <c r="B12" s="159" t="s">
        <v>187</v>
      </c>
      <c r="C12" s="159"/>
      <c r="D12" s="159"/>
      <c r="E12" s="159"/>
    </row>
  </sheetData>
  <mergeCells count="3">
    <mergeCell ref="B10:E10"/>
    <mergeCell ref="B11:E11"/>
    <mergeCell ref="B12:E1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872A1-B70A-45BD-BB54-9A8D7ABAD8FC}">
  <dimension ref="B2:Q17"/>
  <sheetViews>
    <sheetView showGridLines="0" zoomScaleNormal="100" workbookViewId="0"/>
  </sheetViews>
  <sheetFormatPr baseColWidth="10" defaultRowHeight="12.75" x14ac:dyDescent="0.25"/>
  <cols>
    <col min="1" max="1" width="3.5703125" style="1" customWidth="1"/>
    <col min="2" max="2" width="11.5703125" style="1" bestFit="1" customWidth="1"/>
    <col min="3" max="3" width="47.28515625" style="58" customWidth="1"/>
    <col min="4" max="4" width="11.5703125" style="1" bestFit="1" customWidth="1"/>
    <col min="5" max="5" width="12" style="1" bestFit="1" customWidth="1"/>
    <col min="6" max="6" width="11.5703125" style="1" bestFit="1" customWidth="1"/>
    <col min="7" max="7" width="12" style="1" bestFit="1" customWidth="1"/>
    <col min="8" max="15" width="11.5703125" style="1" bestFit="1" customWidth="1"/>
    <col min="16" max="16" width="12.140625" style="1" bestFit="1" customWidth="1"/>
    <col min="17" max="17" width="11.5703125" style="1" bestFit="1" customWidth="1"/>
    <col min="18" max="16384" width="11.42578125" style="1"/>
  </cols>
  <sheetData>
    <row r="2" spans="2:17" x14ac:dyDescent="0.25">
      <c r="B2" s="4" t="s">
        <v>212</v>
      </c>
    </row>
    <row r="3" spans="2:17" ht="24.75" customHeight="1" x14ac:dyDescent="0.25"/>
    <row r="4" spans="2:17" ht="63.75" x14ac:dyDescent="0.25">
      <c r="B4" s="127" t="s">
        <v>1</v>
      </c>
      <c r="C4" s="51" t="s">
        <v>8</v>
      </c>
      <c r="D4" s="76" t="s">
        <v>17</v>
      </c>
      <c r="E4" s="91" t="s">
        <v>156</v>
      </c>
      <c r="F4" s="76" t="s">
        <v>149</v>
      </c>
      <c r="G4" s="92" t="s">
        <v>156</v>
      </c>
      <c r="H4" s="89" t="s">
        <v>150</v>
      </c>
      <c r="I4" s="91" t="s">
        <v>156</v>
      </c>
      <c r="J4" s="81" t="s">
        <v>18</v>
      </c>
      <c r="K4" s="92" t="s">
        <v>156</v>
      </c>
      <c r="L4" s="83" t="s">
        <v>151</v>
      </c>
      <c r="M4" s="92" t="s">
        <v>156</v>
      </c>
      <c r="N4" s="83" t="s">
        <v>152</v>
      </c>
      <c r="O4" s="91" t="s">
        <v>156</v>
      </c>
      <c r="P4" s="81" t="s">
        <v>19</v>
      </c>
      <c r="Q4" s="91" t="s">
        <v>156</v>
      </c>
    </row>
    <row r="5" spans="2:17" ht="25.5" x14ac:dyDescent="0.25">
      <c r="B5" s="52" t="s">
        <v>6</v>
      </c>
      <c r="C5" s="53" t="s">
        <v>10</v>
      </c>
      <c r="D5" s="77">
        <v>3216388</v>
      </c>
      <c r="E5" s="93">
        <v>9.1</v>
      </c>
      <c r="F5" s="77">
        <v>4004</v>
      </c>
      <c r="G5" s="96">
        <v>13.5</v>
      </c>
      <c r="H5" s="90">
        <v>3111052</v>
      </c>
      <c r="I5" s="99">
        <v>9</v>
      </c>
      <c r="J5" s="82">
        <v>3824864</v>
      </c>
      <c r="K5" s="96">
        <v>8.3000000000000007</v>
      </c>
      <c r="L5" s="84">
        <v>6990</v>
      </c>
      <c r="M5" s="96">
        <v>11.2</v>
      </c>
      <c r="N5" s="84">
        <v>3952844</v>
      </c>
      <c r="O5" s="99">
        <v>8.6999999999999993</v>
      </c>
      <c r="P5" s="77">
        <v>27239388</v>
      </c>
      <c r="Q5" s="93">
        <v>8</v>
      </c>
    </row>
    <row r="6" spans="2:17" x14ac:dyDescent="0.25">
      <c r="B6" s="161" t="s">
        <v>11</v>
      </c>
      <c r="C6" s="53" t="s">
        <v>20</v>
      </c>
      <c r="D6" s="78">
        <v>13050212</v>
      </c>
      <c r="E6" s="94">
        <v>36.799999999999997</v>
      </c>
      <c r="F6" s="78">
        <v>6922</v>
      </c>
      <c r="G6" s="97">
        <v>23.3</v>
      </c>
      <c r="H6" s="85">
        <v>12658265</v>
      </c>
      <c r="I6" s="100">
        <v>36.700000000000003</v>
      </c>
      <c r="J6" s="78">
        <v>15171690</v>
      </c>
      <c r="K6" s="97">
        <v>32.700000000000003</v>
      </c>
      <c r="L6" s="85">
        <v>9958</v>
      </c>
      <c r="M6" s="97">
        <v>16</v>
      </c>
      <c r="N6" s="85">
        <v>14090194</v>
      </c>
      <c r="O6" s="100">
        <v>31</v>
      </c>
      <c r="P6" s="78">
        <v>110441133</v>
      </c>
      <c r="Q6" s="94">
        <v>34</v>
      </c>
    </row>
    <row r="7" spans="2:17" ht="13.5" x14ac:dyDescent="0.25">
      <c r="B7" s="162"/>
      <c r="C7" s="165" t="s">
        <v>225</v>
      </c>
      <c r="D7" s="80">
        <v>21660961</v>
      </c>
      <c r="E7" s="95"/>
      <c r="F7" s="79"/>
      <c r="G7" s="98"/>
      <c r="H7" s="86"/>
      <c r="I7" s="54"/>
      <c r="J7" s="80">
        <v>28246725</v>
      </c>
      <c r="K7" s="88"/>
      <c r="L7" s="86"/>
      <c r="M7" s="88"/>
      <c r="N7" s="86"/>
      <c r="O7" s="54"/>
      <c r="P7" s="80">
        <v>193460346</v>
      </c>
      <c r="Q7" s="55"/>
    </row>
    <row r="8" spans="2:17" x14ac:dyDescent="0.25">
      <c r="B8" s="161" t="s">
        <v>5</v>
      </c>
      <c r="C8" s="53" t="s">
        <v>21</v>
      </c>
      <c r="D8" s="78">
        <v>8191432</v>
      </c>
      <c r="E8" s="94">
        <v>23.1</v>
      </c>
      <c r="F8" s="78">
        <v>7922</v>
      </c>
      <c r="G8" s="97">
        <v>26.7</v>
      </c>
      <c r="H8" s="85">
        <v>8167247</v>
      </c>
      <c r="I8" s="100">
        <v>23.6</v>
      </c>
      <c r="J8" s="78">
        <v>13805418</v>
      </c>
      <c r="K8" s="97">
        <v>29.8</v>
      </c>
      <c r="L8" s="85">
        <v>24025</v>
      </c>
      <c r="M8" s="97">
        <v>38.5</v>
      </c>
      <c r="N8" s="85">
        <v>13660490</v>
      </c>
      <c r="O8" s="100">
        <v>30</v>
      </c>
      <c r="P8" s="78">
        <v>82243635</v>
      </c>
      <c r="Q8" s="94">
        <v>25</v>
      </c>
    </row>
    <row r="9" spans="2:17" ht="18" customHeight="1" x14ac:dyDescent="0.25">
      <c r="B9" s="162"/>
      <c r="C9" s="164" t="s">
        <v>224</v>
      </c>
      <c r="D9" s="80">
        <v>12790021</v>
      </c>
      <c r="E9" s="95"/>
      <c r="F9" s="80">
        <v>9505</v>
      </c>
      <c r="G9" s="98"/>
      <c r="H9" s="87">
        <v>12881071</v>
      </c>
      <c r="I9" s="54"/>
      <c r="J9" s="80">
        <v>20464849</v>
      </c>
      <c r="K9" s="88"/>
      <c r="L9" s="87">
        <v>18556</v>
      </c>
      <c r="M9" s="88"/>
      <c r="N9" s="87">
        <v>20243930</v>
      </c>
      <c r="O9" s="54"/>
      <c r="P9" s="80">
        <v>129162586</v>
      </c>
      <c r="Q9" s="55"/>
    </row>
    <row r="10" spans="2:17" ht="25.5" x14ac:dyDescent="0.25">
      <c r="B10" s="56" t="s">
        <v>14</v>
      </c>
      <c r="C10" s="21" t="s">
        <v>15</v>
      </c>
      <c r="D10" s="77">
        <v>11021025</v>
      </c>
      <c r="E10" s="93">
        <v>31.1</v>
      </c>
      <c r="F10" s="77">
        <v>10834</v>
      </c>
      <c r="G10" s="96">
        <v>36.5</v>
      </c>
      <c r="H10" s="90">
        <v>10600297</v>
      </c>
      <c r="I10" s="99">
        <v>30.7</v>
      </c>
      <c r="J10" s="80">
        <v>13533554</v>
      </c>
      <c r="K10" s="96">
        <v>29.2</v>
      </c>
      <c r="L10" s="87">
        <v>21371</v>
      </c>
      <c r="M10" s="96">
        <v>34.299999999999997</v>
      </c>
      <c r="N10" s="87">
        <v>13819343</v>
      </c>
      <c r="O10" s="99">
        <v>30.4</v>
      </c>
      <c r="P10" s="77">
        <v>108922276</v>
      </c>
      <c r="Q10" s="93">
        <v>33</v>
      </c>
    </row>
    <row r="11" spans="2:17" x14ac:dyDescent="0.25">
      <c r="B11" s="61"/>
      <c r="C11" s="62"/>
      <c r="D11" s="63"/>
      <c r="E11" s="64"/>
      <c r="F11" s="63"/>
      <c r="G11" s="64"/>
      <c r="H11" s="63"/>
      <c r="I11" s="64"/>
      <c r="J11" s="63"/>
      <c r="K11" s="64"/>
      <c r="L11" s="63"/>
      <c r="M11" s="64"/>
      <c r="N11" s="63"/>
      <c r="O11" s="64"/>
      <c r="P11" s="63"/>
      <c r="Q11" s="65"/>
    </row>
    <row r="12" spans="2:17" x14ac:dyDescent="0.25">
      <c r="B12" s="113" t="s">
        <v>190</v>
      </c>
      <c r="C12" s="57"/>
      <c r="D12" s="57"/>
      <c r="E12" s="57"/>
      <c r="F12" s="57"/>
      <c r="G12" s="57"/>
      <c r="H12" s="57"/>
      <c r="I12" s="57"/>
      <c r="J12" s="57"/>
      <c r="K12" s="57"/>
      <c r="L12" s="57"/>
      <c r="M12" s="57"/>
      <c r="N12" s="57"/>
      <c r="O12" s="57"/>
      <c r="P12" s="57"/>
      <c r="Q12" s="57"/>
    </row>
    <row r="13" spans="2:17" s="69" customFormat="1" ht="52.5" customHeight="1" x14ac:dyDescent="0.25">
      <c r="B13" s="163" t="s">
        <v>193</v>
      </c>
      <c r="C13" s="143"/>
      <c r="D13" s="143"/>
      <c r="E13" s="143"/>
      <c r="F13" s="143"/>
    </row>
    <row r="14" spans="2:17" x14ac:dyDescent="0.25">
      <c r="B14" s="147" t="s">
        <v>191</v>
      </c>
      <c r="C14" s="145"/>
      <c r="D14" s="145"/>
      <c r="E14" s="145"/>
      <c r="F14" s="145"/>
    </row>
    <row r="16" spans="2:17" x14ac:dyDescent="0.25">
      <c r="B16" s="160"/>
      <c r="C16" s="160"/>
      <c r="D16" s="160"/>
      <c r="E16" s="160"/>
    </row>
    <row r="17" spans="2:5" x14ac:dyDescent="0.25">
      <c r="B17" s="159"/>
      <c r="C17" s="159"/>
      <c r="D17" s="159"/>
      <c r="E17" s="159"/>
    </row>
  </sheetData>
  <mergeCells count="6">
    <mergeCell ref="B16:E16"/>
    <mergeCell ref="B17:E17"/>
    <mergeCell ref="B6:B7"/>
    <mergeCell ref="B8:B9"/>
    <mergeCell ref="B13:F13"/>
    <mergeCell ref="B14:F1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2947EEB254EA34E9A8097DDB79EAA7B" ma:contentTypeVersion="5" ma:contentTypeDescription="Crée un document." ma:contentTypeScope="" ma:versionID="4f22a304b959e1e73c2c303fc6516a22">
  <xsd:schema xmlns:xsd="http://www.w3.org/2001/XMLSchema" xmlns:xs="http://www.w3.org/2001/XMLSchema" xmlns:p="http://schemas.microsoft.com/office/2006/metadata/properties" xmlns:ns3="6a6562eb-508b-42a6-a3a1-3caf6e56f0c8" targetNamespace="http://schemas.microsoft.com/office/2006/metadata/properties" ma:root="true" ma:fieldsID="d8c14ff954142707a085f8f125aaa207" ns3:_="">
    <xsd:import namespace="6a6562eb-508b-42a6-a3a1-3caf6e56f0c8"/>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6562eb-508b-42a6-a3a1-3caf6e56f0c8"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5DA58D4-A9C0-47C5-A3FB-F1A2BE1BAE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6562eb-508b-42a6-a3a1-3caf6e56f0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1238AF-BE1C-4DFC-9BBE-13A28BE387F1}">
  <ds:schemaRefs>
    <ds:schemaRef ds:uri="http://schemas.microsoft.com/sharepoint/v3/contenttype/forms"/>
  </ds:schemaRefs>
</ds:datastoreItem>
</file>

<file path=customXml/itemProps3.xml><?xml version="1.0" encoding="utf-8"?>
<ds:datastoreItem xmlns:ds="http://schemas.openxmlformats.org/officeDocument/2006/customXml" ds:itemID="{42A3368A-AE22-4BCD-9329-19BC5371B84D}">
  <ds:schemaRefs>
    <ds:schemaRef ds:uri="http://schemas.microsoft.com/office/infopath/2007/PartnerControls"/>
    <ds:schemaRef ds:uri="http://purl.org/dc/dcmitype/"/>
    <ds:schemaRef ds:uri="http://schemas.microsoft.com/office/2006/documentManagement/types"/>
    <ds:schemaRef ds:uri="6a6562eb-508b-42a6-a3a1-3caf6e56f0c8"/>
    <ds:schemaRef ds:uri="http://www.w3.org/XML/1998/namespace"/>
    <ds:schemaRef ds:uri="http://purl.org/dc/elements/1.1/"/>
    <ds:schemaRef ds:uri="http://purl.org/dc/term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Graphique 1</vt:lpstr>
      <vt:lpstr>Carte 1</vt:lpstr>
      <vt:lpstr>Carte 2</vt:lpstr>
      <vt:lpstr>Carte 3</vt:lpstr>
      <vt:lpstr>Tableau 1</vt:lpstr>
      <vt:lpstr>Tableau 2</vt:lpstr>
      <vt:lpstr>Tableau encadré 1</vt:lpstr>
      <vt:lpstr>Tableau complémentaire A</vt:lpstr>
    </vt:vector>
  </TitlesOfParts>
  <Company>Ministeres Sociaux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TROY, Lisa (DREES/SEEE/MREI)</dc:creator>
  <cp:lastModifiedBy>CASTAING, Elisabeth (DREES/DIRECTION/BPC)</cp:lastModifiedBy>
  <dcterms:created xsi:type="dcterms:W3CDTF">2024-10-30T10:18:28Z</dcterms:created>
  <dcterms:modified xsi:type="dcterms:W3CDTF">2025-01-07T13:49:42Z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0x01010002947EEB254EA34E9A8097DDB79EAA7B</vt:lpwstr>
  </property>
</Properties>
</file>